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6.02.2019\РЕШЕНИЯ\26-02-2019_решение_185\"/>
    </mc:Choice>
  </mc:AlternateContent>
  <bookViews>
    <workbookView xWindow="0" yWindow="0" windowWidth="15360" windowHeight="8025"/>
  </bookViews>
  <sheets>
    <sheet name="Все года" sheetId="1" r:id="rId1"/>
  </sheets>
  <definedNames>
    <definedName name="_xlnm._FilterDatabase" localSheetId="0" hidden="1">'Все года'!$A$12:$AZ$216</definedName>
    <definedName name="_xlnm.Print_Titles" localSheetId="0">'Все года'!$11:$11</definedName>
  </definedNames>
  <calcPr calcId="152511"/>
</workbook>
</file>

<file path=xl/calcChain.xml><?xml version="1.0" encoding="utf-8"?>
<calcChain xmlns="http://schemas.openxmlformats.org/spreadsheetml/2006/main">
  <c r="AA13" i="1" l="1"/>
  <c r="AA139" i="1" l="1"/>
  <c r="AA137" i="1"/>
  <c r="AA132" i="1"/>
  <c r="AA99" i="1"/>
  <c r="AA98" i="1"/>
  <c r="AA63" i="1"/>
  <c r="AA69" i="1"/>
  <c r="AA12" i="1" l="1"/>
</calcChain>
</file>

<file path=xl/sharedStrings.xml><?xml version="1.0" encoding="utf-8"?>
<sst xmlns="http://schemas.openxmlformats.org/spreadsheetml/2006/main" count="1702" uniqueCount="401">
  <si>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</si>
  <si>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</si>
  <si>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</si>
  <si>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</si>
  <si>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</si>
  <si>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</si>
  <si>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</si>
  <si>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</si>
  <si>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</si>
  <si>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</si>
  <si>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</si>
  <si>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</si>
  <si>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</si>
  <si>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</si>
  <si>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</si>
  <si>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</si>
  <si>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</si>
  <si>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</si>
  <si>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</si>
  <si>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</si>
  <si>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</si>
  <si>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</si>
  <si>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</si>
  <si>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</si>
  <si>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</si>
  <si>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</si>
  <si>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</si>
  <si>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</si>
  <si>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ЦИМЛЯНСКОГО РАЙОНА</t>
  </si>
  <si>
    <t>902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</si>
  <si>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</si>
  <si>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01</t>
  </si>
  <si>
    <t>04</t>
  </si>
  <si>
    <t>8910000110</t>
  </si>
  <si>
    <t>120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</si>
  <si>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</si>
  <si>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</si>
  <si>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</si>
  <si>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</si>
  <si>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</si>
  <si>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</si>
  <si>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</si>
  <si>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</si>
  <si>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</si>
  <si>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</si>
  <si>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</si>
  <si>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</si>
  <si>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</si>
  <si>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05</t>
  </si>
  <si>
    <t>9990051200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</si>
  <si>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</si>
  <si>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13</t>
  </si>
  <si>
    <t>0810021530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</si>
  <si>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</si>
  <si>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</si>
  <si>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</si>
  <si>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</si>
  <si>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</si>
  <si>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</si>
  <si>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</si>
  <si>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</si>
  <si>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</si>
  <si>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</si>
  <si>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1720067950</t>
  </si>
  <si>
    <t>630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</si>
  <si>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</si>
  <si>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</si>
  <si>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</si>
  <si>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</si>
  <si>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</si>
  <si>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2110071040</t>
  </si>
  <si>
    <t>Реализация направления расходов в рамках обеспечения деятельности Администрации Цимлянского района и отраслевых (функциональных) органов Администрации Цимлянского района (Уплата налогов, сборов и иных платежей)</t>
  </si>
  <si>
    <t>8910099990</t>
  </si>
  <si>
    <t>850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</si>
  <si>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</si>
  <si>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9990000190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</si>
  <si>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</si>
  <si>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</si>
  <si>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</si>
  <si>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</si>
  <si>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</si>
  <si>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</si>
  <si>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</si>
  <si>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в рамках непрограммных расходов органов местного самоуправления Цимлянского района (Иные межбюджетные трансферты)</t>
  </si>
  <si>
    <t>9990085010</t>
  </si>
  <si>
    <t>540</t>
  </si>
  <si>
    <t>Исполнение судебных актов по искам к Цимлянскому району о возмещении вреда, причиненного незаконными действиями (бездействием) органов местного самоуправления Цимлянского района либо их должностных лиц, в рамках непрограммных расходов органов местного самоуправления Цимлянского района (Исполнение судебных актов)</t>
  </si>
  <si>
    <t>9990090120</t>
  </si>
  <si>
    <t>830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</si>
  <si>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</si>
  <si>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</si>
  <si>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</si>
  <si>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</si>
  <si>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03</t>
  </si>
  <si>
    <t>09</t>
  </si>
  <si>
    <t>0920021680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</si>
  <si>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</si>
  <si>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</si>
  <si>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</si>
  <si>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</si>
  <si>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</si>
  <si>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</si>
  <si>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</si>
  <si>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</si>
  <si>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</si>
  <si>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1670072300</t>
  </si>
  <si>
    <t>810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</si>
  <si>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</si>
  <si>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</si>
  <si>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капитальный ремонт автомобильных дорог общего пользования регионального и межмуниципального значения и искусственных сооружений на них в рамках подпрограммы «Разви-тие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</si>
  <si>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1510022450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</si>
  <si>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</si>
  <si>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1510073510</t>
  </si>
  <si>
    <t>Иные межбюджетные трансферты на ремонт и содержание внутригородских дорог и искусственных сооружений на них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</si>
  <si>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1510085030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</si>
  <si>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</si>
  <si>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15100S3510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</si>
  <si>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</si>
  <si>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12</t>
  </si>
  <si>
    <t>1020021760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</si>
  <si>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</si>
  <si>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</si>
  <si>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Иные межбюджетные трансферты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межбюджетные трансферты)</t>
  </si>
  <si>
    <t>0620073160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</si>
  <si>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</si>
  <si>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</si>
  <si>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</si>
  <si>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</si>
  <si>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</si>
  <si>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9990022320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</si>
  <si>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</si>
  <si>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02</t>
  </si>
  <si>
    <t>0720021890</t>
  </si>
  <si>
    <t>Выполнение мероприятий по устройству зон санитарной охраны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</si>
  <si>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0720021900</t>
  </si>
  <si>
    <t>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</si>
  <si>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</si>
  <si>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</si>
  <si>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0720022310</t>
  </si>
  <si>
    <t>Расходы на работы по установке водонапорных башен в рамках подпрограммы «Создание условий для обеспечения качественны-ми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</si>
  <si>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0720022340</t>
  </si>
  <si>
    <t>Расходы на строительство и реконструкцию объектов водопроводно-канализационного хозяйства муниципальной собственности в рамках подпрограммы «Создание условий для обеспечения каче-ственными коммунальными услугами населения Цимлянского района» муниципальной программы Цимлянского района «Обес-печение качественными жилищно-коммунальными услугами насе-ления Цимлянского района» (Бюджетные инвестиции)</t>
  </si>
  <si>
    <t>0720040370</t>
  </si>
  <si>
    <t>410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</si>
  <si>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</t>
  </si>
  <si>
    <t>0720073200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</si>
  <si>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</si>
  <si>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0720073660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</si>
  <si>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</si>
  <si>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07200S3660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</si>
  <si>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(Бюджетные инвестиции)</t>
  </si>
  <si>
    <t>07200S4190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</si>
  <si>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</si>
  <si>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</t>
  </si>
  <si>
    <t>1120021880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</si>
  <si>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</si>
  <si>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</si>
  <si>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(Бюджетные инвестиции)</t>
  </si>
  <si>
    <t>07</t>
  </si>
  <si>
    <t>0210021270</t>
  </si>
  <si>
    <t>Расходы на разработку проектной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</si>
  <si>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02100S3060</t>
  </si>
  <si>
    <t>Проведение комплексной оценки профессиональной компетенции, повышение квалификации и стажировка муниципальных служащих и лиц, замещающих муниципальные должности, по программам дополнительного профессионального образования в рамках подпрограммы "Развитие муниципальной службы Цимлянского района" муниципальной программы Цимлянского района "Муниципальная политика" (Иные закупки товаров, работ и услуг для обеспечения государственных (муниципальных) нужд)</t>
  </si>
  <si>
    <t>1710023330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</si>
  <si>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</si>
  <si>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0310021300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</si>
  <si>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</si>
  <si>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03100S3120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</si>
  <si>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</si>
  <si>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0320021300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</si>
  <si>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</si>
  <si>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</si>
  <si>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</si>
  <si>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</si>
  <si>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</si>
  <si>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</si>
  <si>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610</t>
  </si>
  <si>
    <t>Профилактика развития зависимостей, включая сокращение потребления табака, алкоголя, наркотических средстви психоактвных веществ, в том числе у детей (Субсидии бюджетным учреждениям)</t>
  </si>
  <si>
    <t>0110072430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</si>
  <si>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</si>
  <si>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</si>
  <si>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</si>
  <si>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0120072430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</si>
  <si>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</si>
  <si>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</si>
  <si>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</si>
  <si>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0170072430</t>
  </si>
  <si>
    <t>Расходы на приобретение, установку и оснащение модульных зда-ний для муниципальных учреждений здравоохранения в рамках подпрограммы «Профилактика заболеваний и формирование здо-рового образа жизни. Развитие первичной медико-санитарной по-мощи, оказание медицинской помощи в системе обязательного ме-дицинского страхования» муниципальной программы Цимлянско-го района «Развитие здравоохранения» (Бюджетные инвестиции)</t>
  </si>
  <si>
    <t>011N1S4420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</si>
  <si>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</si>
  <si>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0510000590</t>
  </si>
  <si>
    <t>Расходы на приобретение автомобилей скорой медицинской помощи и санитарного автотранспорта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</si>
  <si>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01200S3820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</si>
  <si>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</si>
  <si>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10</t>
  </si>
  <si>
    <t>1650011450</t>
  </si>
  <si>
    <t>320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</si>
  <si>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</si>
  <si>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1650011460</t>
  </si>
  <si>
    <t>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</si>
  <si>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9990051340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</si>
  <si>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</si>
  <si>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</si>
  <si>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</si>
  <si>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</si>
  <si>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Расходы на обеспечение жильем молодых семей в Ростовской области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программы Цимлянского района
«Территориальное планирование и обеспечение доступным и ком-фортным жильем населения Цимлянского района» (Социальные выплаты гражданам, кроме публичных нормативных социальных выплат)</t>
  </si>
  <si>
    <t>06200S3140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</si>
  <si>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непрограммных расходов органов местного самоуправления Цимлянского района (Бюджетные инвестиции)</t>
  </si>
  <si>
    <t>9990041200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</si>
  <si>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</si>
  <si>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0410072110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</si>
  <si>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</si>
  <si>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</si>
  <si>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</si>
  <si>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</si>
  <si>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</si>
  <si>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</si>
  <si>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ФИНАНСОВЫЙ ОТДЕЛ АДМИНИСТРАЦИИ ЦИМЛЯНСКОГО РАЙОНА</t>
  </si>
  <si>
    <t>904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</si>
  <si>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</si>
  <si>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</si>
  <si>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</si>
  <si>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</si>
  <si>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</si>
  <si>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</si>
  <si>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11</t>
  </si>
  <si>
    <t>9910090100</t>
  </si>
  <si>
    <t>870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</si>
  <si>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</si>
  <si>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1820099990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</si>
  <si>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(Специальные расходы)</t>
  </si>
  <si>
    <t>880</t>
  </si>
  <si>
    <t>ОТДЕЛ КУЛЬТУРЫ АДМИНИСТРАЦИИ ЦИМЛЯНСКОГО РАЙОНА</t>
  </si>
  <si>
    <t>906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</si>
  <si>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</si>
  <si>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</si>
  <si>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</si>
  <si>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10100S4080</t>
  </si>
  <si>
    <t>08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</si>
  <si>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</si>
  <si>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</si>
  <si>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</si>
  <si>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</si>
  <si>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</si>
  <si>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Иные межбюджетные трансферты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</si>
  <si>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1010073290</t>
  </si>
  <si>
    <t>Иные межбюджетные трансферты на разработку проектной документации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</si>
  <si>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1010073920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</si>
  <si>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</si>
  <si>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10100L5192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</si>
  <si>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</si>
  <si>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10100S3290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</si>
  <si>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</si>
  <si>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10100S3900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</si>
  <si>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</si>
  <si>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</si>
  <si>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</si>
  <si>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</si>
  <si>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</si>
  <si>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</si>
  <si>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</si>
  <si>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</si>
  <si>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1030099990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</si>
  <si>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</si>
  <si>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</si>
  <si>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</si>
  <si>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ОТДЕЛ ОБРАЗОВАНИЯ АДМИНИСТРАЦИИ ЦИМЛЯНСКОГО РАЙОНА РОСТОВСКОЙ ОБЛАСТИ</t>
  </si>
  <si>
    <t>907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</si>
  <si>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</si>
  <si>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</si>
  <si>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</si>
  <si>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0210072020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</si>
  <si>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</si>
  <si>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02100S3740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</si>
  <si>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</si>
  <si>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</si>
  <si>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</si>
  <si>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0210072030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</si>
  <si>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</si>
  <si>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02100S3110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</si>
  <si>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</si>
  <si>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</si>
  <si>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</si>
  <si>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0430000590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</si>
  <si>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</si>
  <si>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</si>
  <si>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</si>
  <si>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</si>
  <si>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</si>
  <si>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</si>
  <si>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</si>
  <si>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</si>
  <si>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</si>
  <si>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</si>
  <si>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</si>
  <si>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</si>
  <si>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</si>
  <si>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</si>
  <si>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</si>
  <si>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</si>
  <si>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</si>
  <si>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</si>
  <si>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</si>
  <si>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0430052600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</si>
  <si>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</si>
  <si>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</si>
  <si>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</si>
  <si>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</si>
  <si>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</si>
  <si>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</si>
  <si>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</si>
  <si>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УПРАВЛЕНИЕ СОЦИАЛЬНОЙ ЗАЩИТЫ НАСЕЛЕНИЯ МУНИЦИПАЛЬНОГО ОБРАЗОВАНИЯ "ЦИМЛЯНСКИЙ РАЙОН" РОСТОВСКОЙ ОБЛАСТИ</t>
  </si>
  <si>
    <t>913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</si>
  <si>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</si>
  <si>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</si>
  <si>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</si>
  <si>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</si>
  <si>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</si>
  <si>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</si>
  <si>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</si>
  <si>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</si>
  <si>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</si>
  <si>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</si>
  <si>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</si>
  <si>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</si>
  <si>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</si>
  <si>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05100S4290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</si>
  <si>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</si>
  <si>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</si>
  <si>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</si>
  <si>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</si>
  <si>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</si>
  <si>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</si>
  <si>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</si>
  <si>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</si>
  <si>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</si>
  <si>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</si>
  <si>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</si>
  <si>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</si>
  <si>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</si>
  <si>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</si>
  <si>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</si>
  <si>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</si>
  <si>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</si>
  <si>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</si>
  <si>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</si>
  <si>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</si>
  <si>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</si>
  <si>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</si>
  <si>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</si>
  <si>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</si>
  <si>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</si>
  <si>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</si>
  <si>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</si>
  <si>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</si>
  <si>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</si>
  <si>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</si>
  <si>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0520052800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</si>
  <si>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</si>
  <si>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</si>
  <si>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</si>
  <si>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</si>
  <si>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</si>
  <si>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</si>
  <si>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</si>
  <si>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</si>
  <si>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</si>
  <si>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</si>
  <si>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</si>
  <si>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</si>
  <si>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</si>
  <si>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</si>
  <si>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(усы-новлением) первого ребенка в рамках подпрограммы «Совершен-ствование мер демографической политики в области социальной поддержки семьи и детей» муниципальной программы Цимлян-ского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</si>
  <si>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</si>
  <si>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Предоставление мер социальной поддержки детей первого-второго года жизни из малоимущих семей в рамках подпрограммы «Со-вершенствование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</si>
  <si>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</si>
  <si>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Предоставление мер социальной поддержки детей первого-второго года жизни из малоимущих семей в рамках подпрограммы «Со-вершенствование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</si>
  <si>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малоимущих семей, имеющих детей и проживающих на территории Ростовской обла-сти, в виде предоставления регионального материнского капитала в рамках подпрограммы «Совершенствование мер демографиче-ской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</si>
  <si>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</si>
  <si>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Предоставление мер социальной поддержки малоимущих семей, имеющих детей и проживающих на территории Ростовской обла-сти, в виде предоставления регионального материнского капитала в рамках подпрограммы «Совершенствование мер демографиче-ской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</si>
  <si>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социаль-ной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</si>
  <si>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</si>
  <si>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социаль-ной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</si>
  <si>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Ро-стовской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</si>
  <si>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043P172440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</si>
  <si>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</si>
  <si>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</si>
  <si>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</si>
  <si>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к решению Собрания депутатов</t>
  </si>
  <si>
    <t>Приложение 5</t>
  </si>
  <si>
    <t xml:space="preserve">Ведомственная структура расходов бюджета муниципального района на 2019 год и на плановый период 2020 и 2021 годов </t>
  </si>
  <si>
    <t>2019г.</t>
  </si>
  <si>
    <t>07200S3210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</si>
  <si>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 (Иные закупки товаров, работ и услуг для обеспечения государственных (муниципальных) нужд)</t>
  </si>
  <si>
    <t>Расходы на разработку проектной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</si>
  <si>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02100S3090</t>
  </si>
  <si>
    <t>Осуществление ежемесячной выплаты в связи с рождением (усыновлением) первого ребенка в рамках подпрограммы «Совершен-ствование мер демографической политики в области социальной поддержки семьи и детей» муниципальной программы Цимлян-ского района «Социальная поддержка граждан» (Иные закупки товаров, работ и услуг для обеспечения государственных (муниципальных) нужд)</t>
  </si>
  <si>
    <t xml:space="preserve">Председатель Собрания депутатов – </t>
  </si>
  <si>
    <t xml:space="preserve">глава Цимлянского района                </t>
  </si>
  <si>
    <t>Л.П. Перфилова</t>
  </si>
  <si>
    <t>Цимлянского района от 26.02.2019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</si>
</sst>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indexed="8"/>
      <name val="Calibri"/>
      <family val="2"/>
      <scheme val="minor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" fontId="3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6" fillId="0" borderId="1" xfId="0" applyFont="1" applyBorder="1" applyAlignment="1">
      <alignment vertical="center"/>
    </xf>
    <xf numFmtId="0" fontId="8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49" fontId="11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24"/>
  <sheetViews>
    <sheetView showGridLines="0" tabSelected="1" zoomScale="70" zoomScaleNormal="70" workbookViewId="0">
      <selection activeCell="A6" sqref="A6:AZ6"/>
    </sheetView>
  </sheetViews>
  <sheetFormatPr defaultColWidth="9.140625" defaultRowHeight="10.15" customHeight="1" x14ac:dyDescent="0.25"/>
  <cols>
    <col min="1" max="1" width="43.140625" style="9" customWidth="1"/>
    <col min="2" max="2" width="12.5703125" style="9" customWidth="1"/>
    <col min="3" max="4" width="8.85546875" style="9" customWidth="1"/>
    <col min="5" max="5" width="16.28515625" style="9" customWidth="1"/>
    <col min="6" max="19" width="8" style="9" hidden="1"/>
    <col min="20" max="20" width="8.42578125" style="9" customWidth="1"/>
    <col min="21" max="26" width="8" style="9" hidden="1"/>
    <col min="27" max="27" width="18" style="9" customWidth="1"/>
    <col min="28" max="41" width="8" style="9" hidden="1"/>
    <col min="42" max="42" width="15.7109375" style="9" customWidth="1"/>
    <col min="43" max="46" width="8" style="9" hidden="1"/>
    <col min="47" max="47" width="17" style="9" customWidth="1"/>
    <col min="48" max="52" width="8" style="9" hidden="1"/>
    <col min="53" max="16384" width="9.140625" style="9"/>
  </cols>
  <sheetData>
    <row r="1" spans="1:52" s="20" customFormat="1" ht="26.25" x14ac:dyDescent="0.3">
      <c r="T1" s="26" t="s">
        <v>389</v>
      </c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</row>
    <row r="2" spans="1:52" s="20" customFormat="1" ht="26.25" x14ac:dyDescent="0.3">
      <c r="T2" s="26" t="s">
        <v>388</v>
      </c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</row>
    <row r="3" spans="1:52" s="20" customFormat="1" ht="26.25" x14ac:dyDescent="0.3">
      <c r="T3" s="26" t="s">
        <v>400</v>
      </c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</row>
    <row r="4" spans="1:52" s="20" customFormat="1" ht="18.75" x14ac:dyDescent="0.3">
      <c r="AP4" s="21"/>
      <c r="AQ4" s="21"/>
      <c r="AR4" s="21"/>
      <c r="AS4" s="21"/>
      <c r="AT4" s="21"/>
      <c r="AU4" s="21"/>
    </row>
    <row r="6" spans="1:52" ht="57.75" customHeight="1" x14ac:dyDescent="0.25">
      <c r="A6" s="28" t="s">
        <v>390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</row>
    <row r="7" spans="1:52" ht="15" x14ac:dyDescent="0.25"/>
    <row r="8" spans="1:52" ht="19.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 t="s">
        <v>0</v>
      </c>
      <c r="AV8" s="1"/>
      <c r="AW8" s="1"/>
      <c r="AX8" s="1"/>
      <c r="AY8" s="1"/>
      <c r="AZ8" s="1"/>
    </row>
    <row r="9" spans="1:52" ht="15" x14ac:dyDescent="0.25">
      <c r="A9" s="27" t="s">
        <v>6</v>
      </c>
      <c r="B9" s="29" t="s">
        <v>7</v>
      </c>
      <c r="C9" s="29" t="s">
        <v>8</v>
      </c>
      <c r="D9" s="29" t="s">
        <v>9</v>
      </c>
      <c r="E9" s="29" t="s">
        <v>10</v>
      </c>
      <c r="F9" s="29" t="s">
        <v>10</v>
      </c>
      <c r="G9" s="29" t="s">
        <v>10</v>
      </c>
      <c r="H9" s="29" t="s">
        <v>10</v>
      </c>
      <c r="I9" s="29" t="s">
        <v>10</v>
      </c>
      <c r="J9" s="29" t="s">
        <v>10</v>
      </c>
      <c r="K9" s="29" t="s">
        <v>10</v>
      </c>
      <c r="L9" s="29" t="s">
        <v>10</v>
      </c>
      <c r="M9" s="29" t="s">
        <v>10</v>
      </c>
      <c r="N9" s="29" t="s">
        <v>10</v>
      </c>
      <c r="O9" s="29" t="s">
        <v>10</v>
      </c>
      <c r="P9" s="29" t="s">
        <v>10</v>
      </c>
      <c r="Q9" s="29" t="s">
        <v>10</v>
      </c>
      <c r="R9" s="29" t="s">
        <v>10</v>
      </c>
      <c r="S9" s="29" t="s">
        <v>10</v>
      </c>
      <c r="T9" s="29" t="s">
        <v>11</v>
      </c>
      <c r="U9" s="29" t="s">
        <v>12</v>
      </c>
      <c r="V9" s="29" t="s">
        <v>13</v>
      </c>
      <c r="W9" s="29" t="s">
        <v>14</v>
      </c>
      <c r="X9" s="29" t="s">
        <v>15</v>
      </c>
      <c r="Y9" s="29" t="s">
        <v>16</v>
      </c>
      <c r="Z9" s="27" t="s">
        <v>6</v>
      </c>
      <c r="AA9" s="27" t="s">
        <v>391</v>
      </c>
      <c r="AB9" s="27" t="s">
        <v>2</v>
      </c>
      <c r="AC9" s="27" t="s">
        <v>3</v>
      </c>
      <c r="AD9" s="27" t="s">
        <v>4</v>
      </c>
      <c r="AE9" s="27" t="s">
        <v>5</v>
      </c>
      <c r="AF9" s="27" t="s">
        <v>1</v>
      </c>
      <c r="AG9" s="27" t="s">
        <v>2</v>
      </c>
      <c r="AH9" s="27" t="s">
        <v>3</v>
      </c>
      <c r="AI9" s="27" t="s">
        <v>4</v>
      </c>
      <c r="AJ9" s="27" t="s">
        <v>5</v>
      </c>
      <c r="AK9" s="27" t="s">
        <v>1</v>
      </c>
      <c r="AL9" s="27" t="s">
        <v>2</v>
      </c>
      <c r="AM9" s="27" t="s">
        <v>3</v>
      </c>
      <c r="AN9" s="27" t="s">
        <v>4</v>
      </c>
      <c r="AO9" s="27" t="s">
        <v>5</v>
      </c>
      <c r="AP9" s="27" t="s">
        <v>17</v>
      </c>
      <c r="AQ9" s="27" t="s">
        <v>18</v>
      </c>
      <c r="AR9" s="27" t="s">
        <v>19</v>
      </c>
      <c r="AS9" s="27" t="s">
        <v>20</v>
      </c>
      <c r="AT9" s="27" t="s">
        <v>21</v>
      </c>
      <c r="AU9" s="27" t="s">
        <v>22</v>
      </c>
      <c r="AV9" s="27" t="s">
        <v>23</v>
      </c>
      <c r="AW9" s="27" t="s">
        <v>24</v>
      </c>
      <c r="AX9" s="27" t="s">
        <v>25</v>
      </c>
      <c r="AY9" s="27" t="s">
        <v>26</v>
      </c>
      <c r="AZ9" s="27" t="s">
        <v>6</v>
      </c>
    </row>
    <row r="10" spans="1:52" ht="15" x14ac:dyDescent="0.25">
      <c r="A10" s="27"/>
      <c r="B10" s="29" t="s">
        <v>7</v>
      </c>
      <c r="C10" s="29" t="s">
        <v>8</v>
      </c>
      <c r="D10" s="29" t="s">
        <v>9</v>
      </c>
      <c r="E10" s="29" t="s">
        <v>10</v>
      </c>
      <c r="F10" s="29" t="s">
        <v>10</v>
      </c>
      <c r="G10" s="29" t="s">
        <v>10</v>
      </c>
      <c r="H10" s="29" t="s">
        <v>10</v>
      </c>
      <c r="I10" s="29" t="s">
        <v>10</v>
      </c>
      <c r="J10" s="29" t="s">
        <v>10</v>
      </c>
      <c r="K10" s="29" t="s">
        <v>10</v>
      </c>
      <c r="L10" s="29" t="s">
        <v>10</v>
      </c>
      <c r="M10" s="29" t="s">
        <v>10</v>
      </c>
      <c r="N10" s="29" t="s">
        <v>10</v>
      </c>
      <c r="O10" s="29" t="s">
        <v>10</v>
      </c>
      <c r="P10" s="29" t="s">
        <v>10</v>
      </c>
      <c r="Q10" s="29" t="s">
        <v>10</v>
      </c>
      <c r="R10" s="29" t="s">
        <v>10</v>
      </c>
      <c r="S10" s="29" t="s">
        <v>10</v>
      </c>
      <c r="T10" s="29" t="s">
        <v>11</v>
      </c>
      <c r="U10" s="29" t="s">
        <v>12</v>
      </c>
      <c r="V10" s="29" t="s">
        <v>13</v>
      </c>
      <c r="W10" s="29" t="s">
        <v>14</v>
      </c>
      <c r="X10" s="29" t="s">
        <v>15</v>
      </c>
      <c r="Y10" s="29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 t="s">
        <v>1</v>
      </c>
      <c r="AQ10" s="27" t="s">
        <v>2</v>
      </c>
      <c r="AR10" s="27" t="s">
        <v>3</v>
      </c>
      <c r="AS10" s="27" t="s">
        <v>4</v>
      </c>
      <c r="AT10" s="27" t="s">
        <v>5</v>
      </c>
      <c r="AU10" s="27" t="s">
        <v>1</v>
      </c>
      <c r="AV10" s="27" t="s">
        <v>2</v>
      </c>
      <c r="AW10" s="27" t="s">
        <v>3</v>
      </c>
      <c r="AX10" s="27" t="s">
        <v>4</v>
      </c>
      <c r="AY10" s="27" t="s">
        <v>5</v>
      </c>
      <c r="AZ10" s="27"/>
    </row>
    <row r="11" spans="1:52" ht="15" hidden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3"/>
      <c r="W11" s="3"/>
      <c r="X11" s="3"/>
      <c r="Y11" s="3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 ht="16.7" customHeight="1" x14ac:dyDescent="0.25">
      <c r="A12" s="4" t="s">
        <v>27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5"/>
      <c r="W12" s="5"/>
      <c r="X12" s="5"/>
      <c r="Y12" s="5"/>
      <c r="Z12" s="4" t="s">
        <v>27</v>
      </c>
      <c r="AA12" s="15">
        <f>1100169.8+200.1+5246+1612.4-118</f>
        <v>1107110.3</v>
      </c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>
        <v>903046.3</v>
      </c>
      <c r="AQ12" s="6"/>
      <c r="AR12" s="6"/>
      <c r="AS12" s="6"/>
      <c r="AT12" s="6"/>
      <c r="AU12" s="6">
        <v>930492.1</v>
      </c>
      <c r="AV12" s="6"/>
      <c r="AW12" s="6"/>
      <c r="AX12" s="6"/>
      <c r="AY12" s="6"/>
      <c r="AZ12" s="4" t="s">
        <v>27</v>
      </c>
    </row>
    <row r="13" spans="1:52" ht="33.4" customHeight="1" x14ac:dyDescent="0.25">
      <c r="A13" s="7" t="s">
        <v>28</v>
      </c>
      <c r="B13" s="8" t="s">
        <v>29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5"/>
      <c r="W13" s="5"/>
      <c r="X13" s="5"/>
      <c r="Y13" s="5"/>
      <c r="Z13" s="7" t="s">
        <v>28</v>
      </c>
      <c r="AA13" s="15">
        <f>268590.1+200.1+1612.4-118</f>
        <v>270284.59999999998</v>
      </c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>
        <v>125249.60000000001</v>
      </c>
      <c r="AQ13" s="6"/>
      <c r="AR13" s="6"/>
      <c r="AS13" s="6"/>
      <c r="AT13" s="6"/>
      <c r="AU13" s="6">
        <v>129362</v>
      </c>
      <c r="AV13" s="6"/>
      <c r="AW13" s="6"/>
      <c r="AX13" s="6"/>
      <c r="AY13" s="6"/>
      <c r="AZ13" s="7" t="s">
        <v>28</v>
      </c>
    </row>
    <row r="14" spans="1:52" ht="166.5" customHeight="1" x14ac:dyDescent="0.25">
      <c r="A14" s="10" t="s">
        <v>30</v>
      </c>
      <c r="B14" s="11" t="s">
        <v>29</v>
      </c>
      <c r="C14" s="11" t="s">
        <v>31</v>
      </c>
      <c r="D14" s="11" t="s">
        <v>32</v>
      </c>
      <c r="E14" s="11" t="s">
        <v>33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 t="s">
        <v>34</v>
      </c>
      <c r="U14" s="11"/>
      <c r="V14" s="12"/>
      <c r="W14" s="12"/>
      <c r="X14" s="12"/>
      <c r="Y14" s="12"/>
      <c r="Z14" s="10" t="s">
        <v>30</v>
      </c>
      <c r="AA14" s="13">
        <v>33004.699999999997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>
        <v>33035.199999999997</v>
      </c>
      <c r="AQ14" s="13"/>
      <c r="AR14" s="13"/>
      <c r="AS14" s="13"/>
      <c r="AT14" s="13"/>
      <c r="AU14" s="13">
        <v>33035.199999999997</v>
      </c>
      <c r="AV14" s="13"/>
      <c r="AW14" s="13"/>
      <c r="AX14" s="13"/>
      <c r="AY14" s="13"/>
      <c r="AZ14" s="10" t="s">
        <v>30</v>
      </c>
    </row>
    <row r="15" spans="1:52" ht="165.75" customHeight="1" x14ac:dyDescent="0.25">
      <c r="A15" s="10" t="s">
        <v>35</v>
      </c>
      <c r="B15" s="11" t="s">
        <v>29</v>
      </c>
      <c r="C15" s="11" t="s">
        <v>31</v>
      </c>
      <c r="D15" s="11" t="s">
        <v>32</v>
      </c>
      <c r="E15" s="11" t="s">
        <v>36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 t="s">
        <v>34</v>
      </c>
      <c r="U15" s="11"/>
      <c r="V15" s="12"/>
      <c r="W15" s="12"/>
      <c r="X15" s="12"/>
      <c r="Y15" s="12"/>
      <c r="Z15" s="10" t="s">
        <v>35</v>
      </c>
      <c r="AA15" s="13">
        <v>53.7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0" t="s">
        <v>35</v>
      </c>
    </row>
    <row r="16" spans="1:52" ht="173.25" customHeight="1" x14ac:dyDescent="0.25">
      <c r="A16" s="10" t="s">
        <v>37</v>
      </c>
      <c r="B16" s="11" t="s">
        <v>29</v>
      </c>
      <c r="C16" s="11" t="s">
        <v>31</v>
      </c>
      <c r="D16" s="11" t="s">
        <v>32</v>
      </c>
      <c r="E16" s="11" t="s">
        <v>36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 t="s">
        <v>38</v>
      </c>
      <c r="U16" s="11"/>
      <c r="V16" s="12"/>
      <c r="W16" s="12"/>
      <c r="X16" s="12"/>
      <c r="Y16" s="12"/>
      <c r="Z16" s="10" t="s">
        <v>37</v>
      </c>
      <c r="AA16" s="13">
        <v>8547.7999999999993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>
        <v>3082.3</v>
      </c>
      <c r="AQ16" s="13"/>
      <c r="AR16" s="13"/>
      <c r="AS16" s="13"/>
      <c r="AT16" s="13"/>
      <c r="AU16" s="13">
        <v>3205.3</v>
      </c>
      <c r="AV16" s="13"/>
      <c r="AW16" s="13"/>
      <c r="AX16" s="13"/>
      <c r="AY16" s="13"/>
      <c r="AZ16" s="10" t="s">
        <v>37</v>
      </c>
    </row>
    <row r="17" spans="1:52" ht="121.5" customHeight="1" x14ac:dyDescent="0.25">
      <c r="A17" s="14" t="s">
        <v>39</v>
      </c>
      <c r="B17" s="11" t="s">
        <v>29</v>
      </c>
      <c r="C17" s="11" t="s">
        <v>31</v>
      </c>
      <c r="D17" s="11" t="s">
        <v>32</v>
      </c>
      <c r="E17" s="11" t="s">
        <v>40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 t="s">
        <v>34</v>
      </c>
      <c r="U17" s="11"/>
      <c r="V17" s="12"/>
      <c r="W17" s="12"/>
      <c r="X17" s="12"/>
      <c r="Y17" s="12"/>
      <c r="Z17" s="14" t="s">
        <v>39</v>
      </c>
      <c r="AA17" s="13">
        <v>423.7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>
        <v>423.7</v>
      </c>
      <c r="AQ17" s="13"/>
      <c r="AR17" s="13"/>
      <c r="AS17" s="13"/>
      <c r="AT17" s="13"/>
      <c r="AU17" s="13">
        <v>423.7</v>
      </c>
      <c r="AV17" s="13"/>
      <c r="AW17" s="13"/>
      <c r="AX17" s="13"/>
      <c r="AY17" s="13"/>
      <c r="AZ17" s="14" t="s">
        <v>39</v>
      </c>
    </row>
    <row r="18" spans="1:52" ht="120.75" customHeight="1" x14ac:dyDescent="0.25">
      <c r="A18" s="14" t="s">
        <v>41</v>
      </c>
      <c r="B18" s="11" t="s">
        <v>29</v>
      </c>
      <c r="C18" s="11" t="s">
        <v>31</v>
      </c>
      <c r="D18" s="11" t="s">
        <v>32</v>
      </c>
      <c r="E18" s="11" t="s">
        <v>40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 t="s">
        <v>38</v>
      </c>
      <c r="U18" s="11"/>
      <c r="V18" s="12"/>
      <c r="W18" s="12"/>
      <c r="X18" s="12"/>
      <c r="Y18" s="12"/>
      <c r="Z18" s="14" t="s">
        <v>41</v>
      </c>
      <c r="AA18" s="13">
        <v>26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>
        <v>26</v>
      </c>
      <c r="AQ18" s="13"/>
      <c r="AR18" s="13"/>
      <c r="AS18" s="13"/>
      <c r="AT18" s="13"/>
      <c r="AU18" s="13">
        <v>26</v>
      </c>
      <c r="AV18" s="13"/>
      <c r="AW18" s="13"/>
      <c r="AX18" s="13"/>
      <c r="AY18" s="13"/>
      <c r="AZ18" s="14" t="s">
        <v>41</v>
      </c>
    </row>
    <row r="19" spans="1:52" ht="137.25" customHeight="1" x14ac:dyDescent="0.25">
      <c r="A19" s="14" t="s">
        <v>42</v>
      </c>
      <c r="B19" s="11" t="s">
        <v>29</v>
      </c>
      <c r="C19" s="11" t="s">
        <v>31</v>
      </c>
      <c r="D19" s="11" t="s">
        <v>32</v>
      </c>
      <c r="E19" s="11" t="s">
        <v>43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 t="s">
        <v>34</v>
      </c>
      <c r="U19" s="11"/>
      <c r="V19" s="12"/>
      <c r="W19" s="12"/>
      <c r="X19" s="12"/>
      <c r="Y19" s="12"/>
      <c r="Z19" s="14" t="s">
        <v>42</v>
      </c>
      <c r="AA19" s="13">
        <v>423.7</v>
      </c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>
        <v>423.7</v>
      </c>
      <c r="AQ19" s="13"/>
      <c r="AR19" s="13"/>
      <c r="AS19" s="13"/>
      <c r="AT19" s="13"/>
      <c r="AU19" s="13">
        <v>423.7</v>
      </c>
      <c r="AV19" s="13"/>
      <c r="AW19" s="13"/>
      <c r="AX19" s="13"/>
      <c r="AY19" s="13"/>
      <c r="AZ19" s="14" t="s">
        <v>42</v>
      </c>
    </row>
    <row r="20" spans="1:52" ht="132" customHeight="1" x14ac:dyDescent="0.25">
      <c r="A20" s="10" t="s">
        <v>44</v>
      </c>
      <c r="B20" s="11" t="s">
        <v>29</v>
      </c>
      <c r="C20" s="11" t="s">
        <v>31</v>
      </c>
      <c r="D20" s="11" t="s">
        <v>32</v>
      </c>
      <c r="E20" s="11" t="s">
        <v>43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 t="s">
        <v>38</v>
      </c>
      <c r="U20" s="11"/>
      <c r="V20" s="12"/>
      <c r="W20" s="12"/>
      <c r="X20" s="12"/>
      <c r="Y20" s="12"/>
      <c r="Z20" s="10" t="s">
        <v>44</v>
      </c>
      <c r="AA20" s="13">
        <v>20</v>
      </c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>
        <v>20</v>
      </c>
      <c r="AQ20" s="13"/>
      <c r="AR20" s="13"/>
      <c r="AS20" s="13"/>
      <c r="AT20" s="13"/>
      <c r="AU20" s="13">
        <v>20</v>
      </c>
      <c r="AV20" s="13"/>
      <c r="AW20" s="13"/>
      <c r="AX20" s="13"/>
      <c r="AY20" s="13"/>
      <c r="AZ20" s="10" t="s">
        <v>44</v>
      </c>
    </row>
    <row r="21" spans="1:52" ht="201.75" customHeight="1" x14ac:dyDescent="0.25">
      <c r="A21" s="10" t="s">
        <v>45</v>
      </c>
      <c r="B21" s="11" t="s">
        <v>29</v>
      </c>
      <c r="C21" s="11" t="s">
        <v>31</v>
      </c>
      <c r="D21" s="11" t="s">
        <v>32</v>
      </c>
      <c r="E21" s="11" t="s">
        <v>46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 t="s">
        <v>38</v>
      </c>
      <c r="U21" s="11"/>
      <c r="V21" s="12"/>
      <c r="W21" s="12"/>
      <c r="X21" s="12"/>
      <c r="Y21" s="12"/>
      <c r="Z21" s="10" t="s">
        <v>45</v>
      </c>
      <c r="AA21" s="13">
        <v>0.3</v>
      </c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>
        <v>0.3</v>
      </c>
      <c r="AQ21" s="13"/>
      <c r="AR21" s="13"/>
      <c r="AS21" s="13"/>
      <c r="AT21" s="13"/>
      <c r="AU21" s="13">
        <v>0.3</v>
      </c>
      <c r="AV21" s="13"/>
      <c r="AW21" s="13"/>
      <c r="AX21" s="13"/>
      <c r="AY21" s="13"/>
      <c r="AZ21" s="10" t="s">
        <v>45</v>
      </c>
    </row>
    <row r="22" spans="1:52" ht="144" customHeight="1" x14ac:dyDescent="0.25">
      <c r="A22" s="10" t="s">
        <v>47</v>
      </c>
      <c r="B22" s="11" t="s">
        <v>29</v>
      </c>
      <c r="C22" s="11" t="s">
        <v>31</v>
      </c>
      <c r="D22" s="11" t="s">
        <v>48</v>
      </c>
      <c r="E22" s="11" t="s">
        <v>49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 t="s">
        <v>38</v>
      </c>
      <c r="U22" s="11"/>
      <c r="V22" s="12"/>
      <c r="W22" s="12"/>
      <c r="X22" s="12"/>
      <c r="Y22" s="12"/>
      <c r="Z22" s="10" t="s">
        <v>47</v>
      </c>
      <c r="AA22" s="13">
        <v>17.7</v>
      </c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>
        <v>18.399999999999999</v>
      </c>
      <c r="AQ22" s="13"/>
      <c r="AR22" s="13"/>
      <c r="AS22" s="13"/>
      <c r="AT22" s="13"/>
      <c r="AU22" s="13">
        <v>19.399999999999999</v>
      </c>
      <c r="AV22" s="13"/>
      <c r="AW22" s="13"/>
      <c r="AX22" s="13"/>
      <c r="AY22" s="13"/>
      <c r="AZ22" s="10" t="s">
        <v>47</v>
      </c>
    </row>
    <row r="23" spans="1:52" ht="186" customHeight="1" x14ac:dyDescent="0.25">
      <c r="A23" s="10" t="s">
        <v>50</v>
      </c>
      <c r="B23" s="11" t="s">
        <v>29</v>
      </c>
      <c r="C23" s="11" t="s">
        <v>31</v>
      </c>
      <c r="D23" s="11" t="s">
        <v>51</v>
      </c>
      <c r="E23" s="11" t="s">
        <v>52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 t="s">
        <v>38</v>
      </c>
      <c r="U23" s="11"/>
      <c r="V23" s="12"/>
      <c r="W23" s="12"/>
      <c r="X23" s="12"/>
      <c r="Y23" s="12"/>
      <c r="Z23" s="10" t="s">
        <v>50</v>
      </c>
      <c r="AA23" s="13">
        <v>20</v>
      </c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>
        <v>20</v>
      </c>
      <c r="AQ23" s="13"/>
      <c r="AR23" s="13"/>
      <c r="AS23" s="13"/>
      <c r="AT23" s="13"/>
      <c r="AU23" s="13">
        <v>20</v>
      </c>
      <c r="AV23" s="13"/>
      <c r="AW23" s="13"/>
      <c r="AX23" s="13"/>
      <c r="AY23" s="13"/>
      <c r="AZ23" s="10" t="s">
        <v>50</v>
      </c>
    </row>
    <row r="24" spans="1:52" ht="202.5" customHeight="1" x14ac:dyDescent="0.25">
      <c r="A24" s="10" t="s">
        <v>53</v>
      </c>
      <c r="B24" s="11" t="s">
        <v>29</v>
      </c>
      <c r="C24" s="11" t="s">
        <v>31</v>
      </c>
      <c r="D24" s="11" t="s">
        <v>51</v>
      </c>
      <c r="E24" s="11" t="s">
        <v>54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 t="s">
        <v>38</v>
      </c>
      <c r="U24" s="11"/>
      <c r="V24" s="12"/>
      <c r="W24" s="12"/>
      <c r="X24" s="12"/>
      <c r="Y24" s="12"/>
      <c r="Z24" s="10" t="s">
        <v>53</v>
      </c>
      <c r="AA24" s="13">
        <v>3.3</v>
      </c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>
        <v>3.3</v>
      </c>
      <c r="AQ24" s="13"/>
      <c r="AR24" s="13"/>
      <c r="AS24" s="13"/>
      <c r="AT24" s="13"/>
      <c r="AU24" s="13">
        <v>3.3</v>
      </c>
      <c r="AV24" s="13"/>
      <c r="AW24" s="13"/>
      <c r="AX24" s="13"/>
      <c r="AY24" s="13"/>
      <c r="AZ24" s="10" t="s">
        <v>53</v>
      </c>
    </row>
    <row r="25" spans="1:52" ht="180" customHeight="1" x14ac:dyDescent="0.25">
      <c r="A25" s="10" t="s">
        <v>55</v>
      </c>
      <c r="B25" s="11" t="s">
        <v>29</v>
      </c>
      <c r="C25" s="11" t="s">
        <v>31</v>
      </c>
      <c r="D25" s="11" t="s">
        <v>51</v>
      </c>
      <c r="E25" s="11" t="s">
        <v>56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 t="s">
        <v>57</v>
      </c>
      <c r="U25" s="11"/>
      <c r="V25" s="12"/>
      <c r="W25" s="12"/>
      <c r="X25" s="12"/>
      <c r="Y25" s="12"/>
      <c r="Z25" s="10" t="s">
        <v>55</v>
      </c>
      <c r="AA25" s="13">
        <v>5974.2</v>
      </c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>
        <v>5347.3</v>
      </c>
      <c r="AQ25" s="13"/>
      <c r="AR25" s="13"/>
      <c r="AS25" s="13"/>
      <c r="AT25" s="13"/>
      <c r="AU25" s="13">
        <v>5399</v>
      </c>
      <c r="AV25" s="13"/>
      <c r="AW25" s="13"/>
      <c r="AX25" s="13"/>
      <c r="AY25" s="13"/>
      <c r="AZ25" s="10" t="s">
        <v>55</v>
      </c>
    </row>
    <row r="26" spans="1:52" ht="194.25" customHeight="1" x14ac:dyDescent="0.25">
      <c r="A26" s="10" t="s">
        <v>58</v>
      </c>
      <c r="B26" s="11" t="s">
        <v>29</v>
      </c>
      <c r="C26" s="11" t="s">
        <v>31</v>
      </c>
      <c r="D26" s="11" t="s">
        <v>51</v>
      </c>
      <c r="E26" s="11" t="s">
        <v>59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 t="s">
        <v>57</v>
      </c>
      <c r="U26" s="11"/>
      <c r="V26" s="12"/>
      <c r="W26" s="12"/>
      <c r="X26" s="12"/>
      <c r="Y26" s="12"/>
      <c r="Z26" s="10" t="s">
        <v>58</v>
      </c>
      <c r="AA26" s="13">
        <v>37.200000000000003</v>
      </c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>
        <v>37.200000000000003</v>
      </c>
      <c r="AQ26" s="13"/>
      <c r="AR26" s="13"/>
      <c r="AS26" s="13"/>
      <c r="AT26" s="13"/>
      <c r="AU26" s="13">
        <v>37.200000000000003</v>
      </c>
      <c r="AV26" s="13"/>
      <c r="AW26" s="13"/>
      <c r="AX26" s="13"/>
      <c r="AY26" s="13"/>
      <c r="AZ26" s="10" t="s">
        <v>58</v>
      </c>
    </row>
    <row r="27" spans="1:52" ht="204.75" customHeight="1" x14ac:dyDescent="0.25">
      <c r="A27" s="10" t="s">
        <v>60</v>
      </c>
      <c r="B27" s="11" t="s">
        <v>29</v>
      </c>
      <c r="C27" s="11" t="s">
        <v>31</v>
      </c>
      <c r="D27" s="11" t="s">
        <v>51</v>
      </c>
      <c r="E27" s="11" t="s">
        <v>61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 t="s">
        <v>57</v>
      </c>
      <c r="U27" s="11"/>
      <c r="V27" s="12"/>
      <c r="W27" s="12"/>
      <c r="X27" s="12"/>
      <c r="Y27" s="12"/>
      <c r="Z27" s="10" t="s">
        <v>60</v>
      </c>
      <c r="AA27" s="13">
        <v>97.3</v>
      </c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>
        <v>96.8</v>
      </c>
      <c r="AQ27" s="13"/>
      <c r="AR27" s="13"/>
      <c r="AS27" s="13"/>
      <c r="AT27" s="13"/>
      <c r="AU27" s="13">
        <v>96.8</v>
      </c>
      <c r="AV27" s="13"/>
      <c r="AW27" s="13"/>
      <c r="AX27" s="13"/>
      <c r="AY27" s="13"/>
      <c r="AZ27" s="10" t="s">
        <v>60</v>
      </c>
    </row>
    <row r="28" spans="1:52" ht="165" customHeight="1" x14ac:dyDescent="0.25">
      <c r="A28" s="10" t="s">
        <v>62</v>
      </c>
      <c r="B28" s="11" t="s">
        <v>29</v>
      </c>
      <c r="C28" s="11" t="s">
        <v>31</v>
      </c>
      <c r="D28" s="11" t="s">
        <v>51</v>
      </c>
      <c r="E28" s="11" t="s">
        <v>63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 t="s">
        <v>64</v>
      </c>
      <c r="U28" s="11"/>
      <c r="V28" s="12"/>
      <c r="W28" s="12"/>
      <c r="X28" s="12"/>
      <c r="Y28" s="12"/>
      <c r="Z28" s="10" t="s">
        <v>62</v>
      </c>
      <c r="AA28" s="13">
        <v>110</v>
      </c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>
        <v>110</v>
      </c>
      <c r="AQ28" s="13"/>
      <c r="AR28" s="13"/>
      <c r="AS28" s="13"/>
      <c r="AT28" s="13"/>
      <c r="AU28" s="13">
        <v>110</v>
      </c>
      <c r="AV28" s="13"/>
      <c r="AW28" s="13"/>
      <c r="AX28" s="13"/>
      <c r="AY28" s="13"/>
      <c r="AZ28" s="10" t="s">
        <v>62</v>
      </c>
    </row>
    <row r="29" spans="1:52" ht="252.75" customHeight="1" x14ac:dyDescent="0.25">
      <c r="A29" s="10" t="s">
        <v>65</v>
      </c>
      <c r="B29" s="11" t="s">
        <v>29</v>
      </c>
      <c r="C29" s="11" t="s">
        <v>31</v>
      </c>
      <c r="D29" s="11" t="s">
        <v>51</v>
      </c>
      <c r="E29" s="11" t="s">
        <v>66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 t="s">
        <v>38</v>
      </c>
      <c r="U29" s="11"/>
      <c r="V29" s="12"/>
      <c r="W29" s="12"/>
      <c r="X29" s="12"/>
      <c r="Y29" s="12"/>
      <c r="Z29" s="10" t="s">
        <v>65</v>
      </c>
      <c r="AA29" s="13">
        <v>448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>
        <v>450</v>
      </c>
      <c r="AQ29" s="13"/>
      <c r="AR29" s="13"/>
      <c r="AS29" s="13"/>
      <c r="AT29" s="13"/>
      <c r="AU29" s="13">
        <v>550</v>
      </c>
      <c r="AV29" s="13"/>
      <c r="AW29" s="13"/>
      <c r="AX29" s="13"/>
      <c r="AY29" s="13"/>
      <c r="AZ29" s="10" t="s">
        <v>65</v>
      </c>
    </row>
    <row r="30" spans="1:52" ht="198.75" customHeight="1" x14ac:dyDescent="0.25">
      <c r="A30" s="10" t="s">
        <v>67</v>
      </c>
      <c r="B30" s="11" t="s">
        <v>29</v>
      </c>
      <c r="C30" s="11" t="s">
        <v>31</v>
      </c>
      <c r="D30" s="11" t="s">
        <v>51</v>
      </c>
      <c r="E30" s="11" t="s">
        <v>68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 t="s">
        <v>38</v>
      </c>
      <c r="U30" s="11"/>
      <c r="V30" s="12"/>
      <c r="W30" s="12"/>
      <c r="X30" s="12"/>
      <c r="Y30" s="12"/>
      <c r="Z30" s="10" t="s">
        <v>67</v>
      </c>
      <c r="AA30" s="13">
        <v>40</v>
      </c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>
        <v>40</v>
      </c>
      <c r="AQ30" s="13"/>
      <c r="AR30" s="13"/>
      <c r="AS30" s="13"/>
      <c r="AT30" s="13"/>
      <c r="AU30" s="13">
        <v>40</v>
      </c>
      <c r="AV30" s="13"/>
      <c r="AW30" s="13"/>
      <c r="AX30" s="13"/>
      <c r="AY30" s="13"/>
      <c r="AZ30" s="10" t="s">
        <v>67</v>
      </c>
    </row>
    <row r="31" spans="1:52" ht="313.5" customHeight="1" x14ac:dyDescent="0.25">
      <c r="A31" s="10" t="s">
        <v>69</v>
      </c>
      <c r="B31" s="11" t="s">
        <v>29</v>
      </c>
      <c r="C31" s="11" t="s">
        <v>31</v>
      </c>
      <c r="D31" s="11" t="s">
        <v>51</v>
      </c>
      <c r="E31" s="11" t="s">
        <v>70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 t="s">
        <v>64</v>
      </c>
      <c r="U31" s="11"/>
      <c r="V31" s="12"/>
      <c r="W31" s="12"/>
      <c r="X31" s="12"/>
      <c r="Y31" s="12"/>
      <c r="Z31" s="10" t="s">
        <v>69</v>
      </c>
      <c r="AA31" s="13">
        <v>4042.7</v>
      </c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>
        <v>4042.7</v>
      </c>
      <c r="AQ31" s="13"/>
      <c r="AR31" s="13"/>
      <c r="AS31" s="13"/>
      <c r="AT31" s="13"/>
      <c r="AU31" s="13">
        <v>4042.7</v>
      </c>
      <c r="AV31" s="13"/>
      <c r="AW31" s="13"/>
      <c r="AX31" s="13"/>
      <c r="AY31" s="13"/>
      <c r="AZ31" s="10" t="s">
        <v>69</v>
      </c>
    </row>
    <row r="32" spans="1:52" ht="114.75" customHeight="1" x14ac:dyDescent="0.25">
      <c r="A32" s="14" t="s">
        <v>71</v>
      </c>
      <c r="B32" s="11" t="s">
        <v>29</v>
      </c>
      <c r="C32" s="11" t="s">
        <v>31</v>
      </c>
      <c r="D32" s="11" t="s">
        <v>51</v>
      </c>
      <c r="E32" s="11" t="s">
        <v>72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 t="s">
        <v>73</v>
      </c>
      <c r="U32" s="11"/>
      <c r="V32" s="12"/>
      <c r="W32" s="12"/>
      <c r="X32" s="12"/>
      <c r="Y32" s="12"/>
      <c r="Z32" s="14" t="s">
        <v>71</v>
      </c>
      <c r="AA32" s="13">
        <v>535.4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4" t="s">
        <v>71</v>
      </c>
    </row>
    <row r="33" spans="1:52" ht="150" customHeight="1" x14ac:dyDescent="0.25">
      <c r="A33" s="10" t="s">
        <v>74</v>
      </c>
      <c r="B33" s="11" t="s">
        <v>29</v>
      </c>
      <c r="C33" s="11" t="s">
        <v>31</v>
      </c>
      <c r="D33" s="11" t="s">
        <v>51</v>
      </c>
      <c r="E33" s="11" t="s">
        <v>75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 t="s">
        <v>38</v>
      </c>
      <c r="U33" s="11"/>
      <c r="V33" s="12"/>
      <c r="W33" s="12"/>
      <c r="X33" s="12"/>
      <c r="Y33" s="12"/>
      <c r="Z33" s="10" t="s">
        <v>74</v>
      </c>
      <c r="AA33" s="13">
        <v>156.6</v>
      </c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>
        <v>162.9</v>
      </c>
      <c r="AQ33" s="13"/>
      <c r="AR33" s="13"/>
      <c r="AS33" s="13"/>
      <c r="AT33" s="13"/>
      <c r="AU33" s="13">
        <v>169.3</v>
      </c>
      <c r="AV33" s="13"/>
      <c r="AW33" s="13"/>
      <c r="AX33" s="13"/>
      <c r="AY33" s="13"/>
      <c r="AZ33" s="10" t="s">
        <v>74</v>
      </c>
    </row>
    <row r="34" spans="1:52" ht="115.5" customHeight="1" x14ac:dyDescent="0.25">
      <c r="A34" s="14" t="s">
        <v>76</v>
      </c>
      <c r="B34" s="11" t="s">
        <v>29</v>
      </c>
      <c r="C34" s="11" t="s">
        <v>31</v>
      </c>
      <c r="D34" s="11" t="s">
        <v>51</v>
      </c>
      <c r="E34" s="11" t="s">
        <v>77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 t="s">
        <v>34</v>
      </c>
      <c r="U34" s="11"/>
      <c r="V34" s="12"/>
      <c r="W34" s="12"/>
      <c r="X34" s="12"/>
      <c r="Y34" s="12"/>
      <c r="Z34" s="14" t="s">
        <v>76</v>
      </c>
      <c r="AA34" s="13">
        <v>2167.4</v>
      </c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>
        <v>1663.3</v>
      </c>
      <c r="AQ34" s="13"/>
      <c r="AR34" s="13"/>
      <c r="AS34" s="13"/>
      <c r="AT34" s="13"/>
      <c r="AU34" s="13">
        <v>1575</v>
      </c>
      <c r="AV34" s="13"/>
      <c r="AW34" s="13"/>
      <c r="AX34" s="13"/>
      <c r="AY34" s="13"/>
      <c r="AZ34" s="14" t="s">
        <v>76</v>
      </c>
    </row>
    <row r="35" spans="1:52" ht="115.5" customHeight="1" x14ac:dyDescent="0.25">
      <c r="A35" s="14" t="s">
        <v>78</v>
      </c>
      <c r="B35" s="11" t="s">
        <v>29</v>
      </c>
      <c r="C35" s="11" t="s">
        <v>31</v>
      </c>
      <c r="D35" s="11" t="s">
        <v>51</v>
      </c>
      <c r="E35" s="11" t="s">
        <v>77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 t="s">
        <v>38</v>
      </c>
      <c r="U35" s="11"/>
      <c r="V35" s="12"/>
      <c r="W35" s="12"/>
      <c r="X35" s="12"/>
      <c r="Y35" s="12"/>
      <c r="Z35" s="14" t="s">
        <v>78</v>
      </c>
      <c r="AA35" s="13">
        <v>418.4</v>
      </c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>
        <v>550.9</v>
      </c>
      <c r="AQ35" s="13"/>
      <c r="AR35" s="13"/>
      <c r="AS35" s="13"/>
      <c r="AT35" s="13"/>
      <c r="AU35" s="13">
        <v>489.7</v>
      </c>
      <c r="AV35" s="13"/>
      <c r="AW35" s="13"/>
      <c r="AX35" s="13"/>
      <c r="AY35" s="13"/>
      <c r="AZ35" s="14" t="s">
        <v>78</v>
      </c>
    </row>
    <row r="36" spans="1:52" ht="100.35" customHeight="1" x14ac:dyDescent="0.25">
      <c r="A36" s="14" t="s">
        <v>79</v>
      </c>
      <c r="B36" s="11" t="s">
        <v>29</v>
      </c>
      <c r="C36" s="11" t="s">
        <v>31</v>
      </c>
      <c r="D36" s="11" t="s">
        <v>51</v>
      </c>
      <c r="E36" s="11" t="s">
        <v>77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 t="s">
        <v>73</v>
      </c>
      <c r="U36" s="11"/>
      <c r="V36" s="12"/>
      <c r="W36" s="12"/>
      <c r="X36" s="12"/>
      <c r="Y36" s="12"/>
      <c r="Z36" s="14" t="s">
        <v>79</v>
      </c>
      <c r="AA36" s="13">
        <v>12</v>
      </c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>
        <v>12</v>
      </c>
      <c r="AQ36" s="13"/>
      <c r="AR36" s="13"/>
      <c r="AS36" s="13"/>
      <c r="AT36" s="13"/>
      <c r="AU36" s="13">
        <v>12</v>
      </c>
      <c r="AV36" s="13"/>
      <c r="AW36" s="13"/>
      <c r="AX36" s="13"/>
      <c r="AY36" s="13"/>
      <c r="AZ36" s="14" t="s">
        <v>79</v>
      </c>
    </row>
    <row r="37" spans="1:52" ht="186" customHeight="1" x14ac:dyDescent="0.25">
      <c r="A37" s="10" t="s">
        <v>80</v>
      </c>
      <c r="B37" s="11" t="s">
        <v>29</v>
      </c>
      <c r="C37" s="11" t="s">
        <v>31</v>
      </c>
      <c r="D37" s="11" t="s">
        <v>51</v>
      </c>
      <c r="E37" s="11" t="s">
        <v>81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 t="s">
        <v>34</v>
      </c>
      <c r="U37" s="11"/>
      <c r="V37" s="12"/>
      <c r="W37" s="12"/>
      <c r="X37" s="12"/>
      <c r="Y37" s="12"/>
      <c r="Z37" s="10" t="s">
        <v>80</v>
      </c>
      <c r="AA37" s="13">
        <v>179.8</v>
      </c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>
        <v>179.8</v>
      </c>
      <c r="AQ37" s="13"/>
      <c r="AR37" s="13"/>
      <c r="AS37" s="13"/>
      <c r="AT37" s="13"/>
      <c r="AU37" s="13">
        <v>179.8</v>
      </c>
      <c r="AV37" s="13"/>
      <c r="AW37" s="13"/>
      <c r="AX37" s="13"/>
      <c r="AY37" s="13"/>
      <c r="AZ37" s="10" t="s">
        <v>80</v>
      </c>
    </row>
    <row r="38" spans="1:52" ht="180" customHeight="1" x14ac:dyDescent="0.25">
      <c r="A38" s="10" t="s">
        <v>82</v>
      </c>
      <c r="B38" s="11" t="s">
        <v>29</v>
      </c>
      <c r="C38" s="11" t="s">
        <v>31</v>
      </c>
      <c r="D38" s="11" t="s">
        <v>51</v>
      </c>
      <c r="E38" s="11" t="s">
        <v>81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 t="s">
        <v>38</v>
      </c>
      <c r="U38" s="11"/>
      <c r="V38" s="12"/>
      <c r="W38" s="12"/>
      <c r="X38" s="12"/>
      <c r="Y38" s="12"/>
      <c r="Z38" s="10" t="s">
        <v>82</v>
      </c>
      <c r="AA38" s="13">
        <v>14.8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>
        <v>14.8</v>
      </c>
      <c r="AQ38" s="13"/>
      <c r="AR38" s="13"/>
      <c r="AS38" s="13"/>
      <c r="AT38" s="13"/>
      <c r="AU38" s="13">
        <v>14.8</v>
      </c>
      <c r="AV38" s="13"/>
      <c r="AW38" s="13"/>
      <c r="AX38" s="13"/>
      <c r="AY38" s="13"/>
      <c r="AZ38" s="10" t="s">
        <v>82</v>
      </c>
    </row>
    <row r="39" spans="1:52" ht="168" customHeight="1" x14ac:dyDescent="0.25">
      <c r="A39" s="10" t="s">
        <v>83</v>
      </c>
      <c r="B39" s="11" t="s">
        <v>29</v>
      </c>
      <c r="C39" s="11" t="s">
        <v>31</v>
      </c>
      <c r="D39" s="11" t="s">
        <v>51</v>
      </c>
      <c r="E39" s="11" t="s">
        <v>84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 t="s">
        <v>85</v>
      </c>
      <c r="U39" s="11"/>
      <c r="V39" s="12"/>
      <c r="W39" s="12"/>
      <c r="X39" s="12"/>
      <c r="Y39" s="12"/>
      <c r="Z39" s="10" t="s">
        <v>83</v>
      </c>
      <c r="AA39" s="13">
        <v>74.599999999999994</v>
      </c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0" t="s">
        <v>83</v>
      </c>
    </row>
    <row r="40" spans="1:52" ht="151.5" customHeight="1" x14ac:dyDescent="0.25">
      <c r="A40" s="10" t="s">
        <v>86</v>
      </c>
      <c r="B40" s="11" t="s">
        <v>29</v>
      </c>
      <c r="C40" s="11" t="s">
        <v>31</v>
      </c>
      <c r="D40" s="11" t="s">
        <v>51</v>
      </c>
      <c r="E40" s="11" t="s">
        <v>87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88</v>
      </c>
      <c r="U40" s="11"/>
      <c r="V40" s="12"/>
      <c r="W40" s="12"/>
      <c r="X40" s="12"/>
      <c r="Y40" s="12"/>
      <c r="Z40" s="10" t="s">
        <v>86</v>
      </c>
      <c r="AA40" s="13">
        <v>366.2</v>
      </c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0" t="s">
        <v>86</v>
      </c>
    </row>
    <row r="41" spans="1:52" ht="119.25" customHeight="1" x14ac:dyDescent="0.25">
      <c r="A41" s="14" t="s">
        <v>89</v>
      </c>
      <c r="B41" s="11" t="s">
        <v>29</v>
      </c>
      <c r="C41" s="11" t="s">
        <v>31</v>
      </c>
      <c r="D41" s="11" t="s">
        <v>51</v>
      </c>
      <c r="E41" s="11" t="s">
        <v>90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 t="s">
        <v>38</v>
      </c>
      <c r="U41" s="11"/>
      <c r="V41" s="12"/>
      <c r="W41" s="12"/>
      <c r="X41" s="12"/>
      <c r="Y41" s="12"/>
      <c r="Z41" s="14" t="s">
        <v>89</v>
      </c>
      <c r="AA41" s="13">
        <v>17.600000000000001</v>
      </c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>
        <v>17.600000000000001</v>
      </c>
      <c r="AQ41" s="13"/>
      <c r="AR41" s="13"/>
      <c r="AS41" s="13"/>
      <c r="AT41" s="13"/>
      <c r="AU41" s="13">
        <v>17.600000000000001</v>
      </c>
      <c r="AV41" s="13"/>
      <c r="AW41" s="13"/>
      <c r="AX41" s="13"/>
      <c r="AY41" s="13"/>
      <c r="AZ41" s="14" t="s">
        <v>89</v>
      </c>
    </row>
    <row r="42" spans="1:52" ht="98.25" customHeight="1" x14ac:dyDescent="0.25">
      <c r="A42" s="14" t="s">
        <v>91</v>
      </c>
      <c r="B42" s="11" t="s">
        <v>29</v>
      </c>
      <c r="C42" s="11" t="s">
        <v>31</v>
      </c>
      <c r="D42" s="11" t="s">
        <v>51</v>
      </c>
      <c r="E42" s="11" t="s">
        <v>90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 t="s">
        <v>73</v>
      </c>
      <c r="U42" s="11"/>
      <c r="V42" s="12"/>
      <c r="W42" s="12"/>
      <c r="X42" s="12"/>
      <c r="Y42" s="12"/>
      <c r="Z42" s="14" t="s">
        <v>91</v>
      </c>
      <c r="AA42" s="13">
        <v>140</v>
      </c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>
        <v>70</v>
      </c>
      <c r="AQ42" s="13"/>
      <c r="AR42" s="13"/>
      <c r="AS42" s="13"/>
      <c r="AT42" s="13"/>
      <c r="AU42" s="13">
        <v>70</v>
      </c>
      <c r="AV42" s="13"/>
      <c r="AW42" s="13"/>
      <c r="AX42" s="13"/>
      <c r="AY42" s="13"/>
      <c r="AZ42" s="14" t="s">
        <v>91</v>
      </c>
    </row>
    <row r="43" spans="1:52" ht="178.5" customHeight="1" x14ac:dyDescent="0.25">
      <c r="A43" s="10" t="s">
        <v>92</v>
      </c>
      <c r="B43" s="11" t="s">
        <v>29</v>
      </c>
      <c r="C43" s="11" t="s">
        <v>93</v>
      </c>
      <c r="D43" s="11" t="s">
        <v>94</v>
      </c>
      <c r="E43" s="11" t="s">
        <v>95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 t="s">
        <v>34</v>
      </c>
      <c r="U43" s="11"/>
      <c r="V43" s="12"/>
      <c r="W43" s="12"/>
      <c r="X43" s="12"/>
      <c r="Y43" s="12"/>
      <c r="Z43" s="10" t="s">
        <v>92</v>
      </c>
      <c r="AA43" s="13">
        <v>1013.2</v>
      </c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0" t="s">
        <v>92</v>
      </c>
    </row>
    <row r="44" spans="1:52" ht="186" customHeight="1" x14ac:dyDescent="0.25">
      <c r="A44" s="10" t="s">
        <v>96</v>
      </c>
      <c r="B44" s="11" t="s">
        <v>29</v>
      </c>
      <c r="C44" s="11" t="s">
        <v>93</v>
      </c>
      <c r="D44" s="11" t="s">
        <v>94</v>
      </c>
      <c r="E44" s="11" t="s">
        <v>95</v>
      </c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 t="s">
        <v>38</v>
      </c>
      <c r="U44" s="11"/>
      <c r="V44" s="12"/>
      <c r="W44" s="12"/>
      <c r="X44" s="12"/>
      <c r="Y44" s="12"/>
      <c r="Z44" s="10" t="s">
        <v>96</v>
      </c>
      <c r="AA44" s="13">
        <v>76.8</v>
      </c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>
        <v>50</v>
      </c>
      <c r="AQ44" s="13"/>
      <c r="AR44" s="13"/>
      <c r="AS44" s="13"/>
      <c r="AT44" s="13"/>
      <c r="AU44" s="13">
        <v>50</v>
      </c>
      <c r="AV44" s="13"/>
      <c r="AW44" s="13"/>
      <c r="AX44" s="13"/>
      <c r="AY44" s="13"/>
      <c r="AZ44" s="10" t="s">
        <v>96</v>
      </c>
    </row>
    <row r="45" spans="1:52" ht="183" customHeight="1" x14ac:dyDescent="0.25">
      <c r="A45" s="10" t="s">
        <v>97</v>
      </c>
      <c r="B45" s="11" t="s">
        <v>29</v>
      </c>
      <c r="C45" s="11" t="s">
        <v>93</v>
      </c>
      <c r="D45" s="11" t="s">
        <v>94</v>
      </c>
      <c r="E45" s="11" t="s">
        <v>98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 t="s">
        <v>38</v>
      </c>
      <c r="U45" s="11"/>
      <c r="V45" s="12"/>
      <c r="W45" s="12"/>
      <c r="X45" s="12"/>
      <c r="Y45" s="12"/>
      <c r="Z45" s="10" t="s">
        <v>97</v>
      </c>
      <c r="AA45" s="13">
        <v>14</v>
      </c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>
        <v>10</v>
      </c>
      <c r="AQ45" s="13"/>
      <c r="AR45" s="13"/>
      <c r="AS45" s="13"/>
      <c r="AT45" s="13"/>
      <c r="AU45" s="13">
        <v>10</v>
      </c>
      <c r="AV45" s="13"/>
      <c r="AW45" s="13"/>
      <c r="AX45" s="13"/>
      <c r="AY45" s="13"/>
      <c r="AZ45" s="10" t="s">
        <v>97</v>
      </c>
    </row>
    <row r="46" spans="1:52" ht="266.25" customHeight="1" x14ac:dyDescent="0.25">
      <c r="A46" s="10" t="s">
        <v>99</v>
      </c>
      <c r="B46" s="11" t="s">
        <v>29</v>
      </c>
      <c r="C46" s="11" t="s">
        <v>93</v>
      </c>
      <c r="D46" s="11" t="s">
        <v>94</v>
      </c>
      <c r="E46" s="11" t="s">
        <v>100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 t="s">
        <v>38</v>
      </c>
      <c r="U46" s="11"/>
      <c r="V46" s="12"/>
      <c r="W46" s="12"/>
      <c r="X46" s="12"/>
      <c r="Y46" s="12"/>
      <c r="Z46" s="10" t="s">
        <v>99</v>
      </c>
      <c r="AA46" s="13">
        <v>274</v>
      </c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>
        <v>250</v>
      </c>
      <c r="AQ46" s="13"/>
      <c r="AR46" s="13"/>
      <c r="AS46" s="13"/>
      <c r="AT46" s="13"/>
      <c r="AU46" s="13">
        <v>250</v>
      </c>
      <c r="AV46" s="13"/>
      <c r="AW46" s="13"/>
      <c r="AX46" s="13"/>
      <c r="AY46" s="13"/>
      <c r="AZ46" s="10" t="s">
        <v>99</v>
      </c>
    </row>
    <row r="47" spans="1:52" ht="356.25" customHeight="1" x14ac:dyDescent="0.25">
      <c r="A47" s="10" t="s">
        <v>101</v>
      </c>
      <c r="B47" s="11" t="s">
        <v>29</v>
      </c>
      <c r="C47" s="11" t="s">
        <v>32</v>
      </c>
      <c r="D47" s="11" t="s">
        <v>48</v>
      </c>
      <c r="E47" s="11" t="s">
        <v>102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 t="s">
        <v>34</v>
      </c>
      <c r="U47" s="11"/>
      <c r="V47" s="12"/>
      <c r="W47" s="12"/>
      <c r="X47" s="12"/>
      <c r="Y47" s="12"/>
      <c r="Z47" s="10" t="s">
        <v>101</v>
      </c>
      <c r="AA47" s="13">
        <v>1297.5999999999999</v>
      </c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>
        <v>1297.5999999999999</v>
      </c>
      <c r="AQ47" s="13"/>
      <c r="AR47" s="13"/>
      <c r="AS47" s="13"/>
      <c r="AT47" s="13"/>
      <c r="AU47" s="13">
        <v>1297.5999999999999</v>
      </c>
      <c r="AV47" s="13"/>
      <c r="AW47" s="13"/>
      <c r="AX47" s="13"/>
      <c r="AY47" s="13"/>
      <c r="AZ47" s="10" t="s">
        <v>101</v>
      </c>
    </row>
    <row r="48" spans="1:52" ht="357.75" customHeight="1" x14ac:dyDescent="0.25">
      <c r="A48" s="10" t="s">
        <v>103</v>
      </c>
      <c r="B48" s="11" t="s">
        <v>29</v>
      </c>
      <c r="C48" s="11" t="s">
        <v>32</v>
      </c>
      <c r="D48" s="11" t="s">
        <v>48</v>
      </c>
      <c r="E48" s="11" t="s">
        <v>102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 t="s">
        <v>38</v>
      </c>
      <c r="U48" s="11"/>
      <c r="V48" s="12"/>
      <c r="W48" s="12"/>
      <c r="X48" s="12"/>
      <c r="Y48" s="12"/>
      <c r="Z48" s="10" t="s">
        <v>103</v>
      </c>
      <c r="AA48" s="13">
        <v>62.5</v>
      </c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>
        <v>62.5</v>
      </c>
      <c r="AQ48" s="13"/>
      <c r="AR48" s="13"/>
      <c r="AS48" s="13"/>
      <c r="AT48" s="13"/>
      <c r="AU48" s="13">
        <v>62.5</v>
      </c>
      <c r="AV48" s="13"/>
      <c r="AW48" s="13"/>
      <c r="AX48" s="13"/>
      <c r="AY48" s="13"/>
      <c r="AZ48" s="10" t="s">
        <v>103</v>
      </c>
    </row>
    <row r="49" spans="1:52" ht="369.75" customHeight="1" x14ac:dyDescent="0.25">
      <c r="A49" s="10" t="s">
        <v>104</v>
      </c>
      <c r="B49" s="11" t="s">
        <v>29</v>
      </c>
      <c r="C49" s="11" t="s">
        <v>32</v>
      </c>
      <c r="D49" s="11" t="s">
        <v>48</v>
      </c>
      <c r="E49" s="11" t="s">
        <v>105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 t="s">
        <v>106</v>
      </c>
      <c r="U49" s="11"/>
      <c r="V49" s="12"/>
      <c r="W49" s="12"/>
      <c r="X49" s="12"/>
      <c r="Y49" s="12"/>
      <c r="Z49" s="10" t="s">
        <v>104</v>
      </c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>
        <v>1771.8</v>
      </c>
      <c r="AV49" s="13"/>
      <c r="AW49" s="13"/>
      <c r="AX49" s="13"/>
      <c r="AY49" s="13"/>
      <c r="AZ49" s="10" t="s">
        <v>104</v>
      </c>
    </row>
    <row r="50" spans="1:52" ht="177" customHeight="1" x14ac:dyDescent="0.25">
      <c r="A50" s="10" t="s">
        <v>107</v>
      </c>
      <c r="B50" s="11" t="s">
        <v>29</v>
      </c>
      <c r="C50" s="11" t="s">
        <v>32</v>
      </c>
      <c r="D50" s="11" t="s">
        <v>94</v>
      </c>
      <c r="E50" s="11" t="s">
        <v>108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 t="s">
        <v>38</v>
      </c>
      <c r="U50" s="11"/>
      <c r="V50" s="12"/>
      <c r="W50" s="12"/>
      <c r="X50" s="12"/>
      <c r="Y50" s="12"/>
      <c r="Z50" s="10" t="s">
        <v>107</v>
      </c>
      <c r="AA50" s="13">
        <v>13001.1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>
        <v>9438.7999999999993</v>
      </c>
      <c r="AQ50" s="13"/>
      <c r="AR50" s="13"/>
      <c r="AS50" s="13"/>
      <c r="AT50" s="13"/>
      <c r="AU50" s="13">
        <v>11569.4</v>
      </c>
      <c r="AV50" s="13"/>
      <c r="AW50" s="13"/>
      <c r="AX50" s="13"/>
      <c r="AY50" s="13"/>
      <c r="AZ50" s="10" t="s">
        <v>107</v>
      </c>
    </row>
    <row r="51" spans="1:52" ht="211.5" customHeight="1" x14ac:dyDescent="0.25">
      <c r="A51" s="10" t="s">
        <v>109</v>
      </c>
      <c r="B51" s="11" t="s">
        <v>29</v>
      </c>
      <c r="C51" s="11" t="s">
        <v>32</v>
      </c>
      <c r="D51" s="11" t="s">
        <v>94</v>
      </c>
      <c r="E51" s="11" t="s">
        <v>110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 t="s">
        <v>38</v>
      </c>
      <c r="U51" s="11"/>
      <c r="V51" s="12"/>
      <c r="W51" s="12"/>
      <c r="X51" s="12"/>
      <c r="Y51" s="12"/>
      <c r="Z51" s="10" t="s">
        <v>109</v>
      </c>
      <c r="AA51" s="13">
        <v>684.8</v>
      </c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>
        <v>2008.3</v>
      </c>
      <c r="AQ51" s="13"/>
      <c r="AR51" s="13"/>
      <c r="AS51" s="13"/>
      <c r="AT51" s="13"/>
      <c r="AU51" s="13">
        <v>1109.3</v>
      </c>
      <c r="AV51" s="13"/>
      <c r="AW51" s="13"/>
      <c r="AX51" s="13"/>
      <c r="AY51" s="13"/>
      <c r="AZ51" s="10" t="s">
        <v>109</v>
      </c>
    </row>
    <row r="52" spans="1:52" ht="147" customHeight="1" x14ac:dyDescent="0.25">
      <c r="A52" s="10" t="s">
        <v>111</v>
      </c>
      <c r="B52" s="11" t="s">
        <v>29</v>
      </c>
      <c r="C52" s="11" t="s">
        <v>32</v>
      </c>
      <c r="D52" s="11" t="s">
        <v>94</v>
      </c>
      <c r="E52" s="11" t="s">
        <v>112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 t="s">
        <v>85</v>
      </c>
      <c r="U52" s="11"/>
      <c r="V52" s="12"/>
      <c r="W52" s="12"/>
      <c r="X52" s="12"/>
      <c r="Y52" s="12"/>
      <c r="Z52" s="10" t="s">
        <v>111</v>
      </c>
      <c r="AA52" s="13">
        <v>781.5</v>
      </c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>
        <v>781.5</v>
      </c>
      <c r="AQ52" s="13"/>
      <c r="AR52" s="13"/>
      <c r="AS52" s="13"/>
      <c r="AT52" s="13"/>
      <c r="AU52" s="13">
        <v>781.5</v>
      </c>
      <c r="AV52" s="13"/>
      <c r="AW52" s="13"/>
      <c r="AX52" s="13"/>
      <c r="AY52" s="13"/>
      <c r="AZ52" s="10" t="s">
        <v>111</v>
      </c>
    </row>
    <row r="53" spans="1:52" ht="157.5" customHeight="1" x14ac:dyDescent="0.25">
      <c r="A53" s="10" t="s">
        <v>113</v>
      </c>
      <c r="B53" s="11" t="s">
        <v>29</v>
      </c>
      <c r="C53" s="11" t="s">
        <v>32</v>
      </c>
      <c r="D53" s="11" t="s">
        <v>94</v>
      </c>
      <c r="E53" s="11" t="s">
        <v>114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 t="s">
        <v>85</v>
      </c>
      <c r="U53" s="11"/>
      <c r="V53" s="12"/>
      <c r="W53" s="12"/>
      <c r="X53" s="12"/>
      <c r="Y53" s="12"/>
      <c r="Z53" s="10" t="s">
        <v>113</v>
      </c>
      <c r="AA53" s="13">
        <v>608.9</v>
      </c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0" t="s">
        <v>113</v>
      </c>
    </row>
    <row r="54" spans="1:52" ht="165.75" customHeight="1" x14ac:dyDescent="0.25">
      <c r="A54" s="10" t="s">
        <v>115</v>
      </c>
      <c r="B54" s="11" t="s">
        <v>29</v>
      </c>
      <c r="C54" s="11" t="s">
        <v>32</v>
      </c>
      <c r="D54" s="11" t="s">
        <v>94</v>
      </c>
      <c r="E54" s="11" t="s">
        <v>116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 t="s">
        <v>38</v>
      </c>
      <c r="U54" s="11"/>
      <c r="V54" s="12"/>
      <c r="W54" s="12"/>
      <c r="X54" s="12"/>
      <c r="Y54" s="12"/>
      <c r="Z54" s="10" t="s">
        <v>115</v>
      </c>
      <c r="AA54" s="13">
        <v>3806.1</v>
      </c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>
        <v>3937.4</v>
      </c>
      <c r="AQ54" s="13"/>
      <c r="AR54" s="13"/>
      <c r="AS54" s="13"/>
      <c r="AT54" s="13"/>
      <c r="AU54" s="13">
        <v>3937.4</v>
      </c>
      <c r="AV54" s="13"/>
      <c r="AW54" s="13"/>
      <c r="AX54" s="13"/>
      <c r="AY54" s="13"/>
      <c r="AZ54" s="10" t="s">
        <v>115</v>
      </c>
    </row>
    <row r="55" spans="1:52" ht="177.75" customHeight="1" x14ac:dyDescent="0.25">
      <c r="A55" s="10" t="s">
        <v>117</v>
      </c>
      <c r="B55" s="11" t="s">
        <v>29</v>
      </c>
      <c r="C55" s="11" t="s">
        <v>32</v>
      </c>
      <c r="D55" s="11" t="s">
        <v>118</v>
      </c>
      <c r="E55" s="11" t="s">
        <v>119</v>
      </c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 t="s">
        <v>38</v>
      </c>
      <c r="U55" s="11"/>
      <c r="V55" s="12"/>
      <c r="W55" s="12"/>
      <c r="X55" s="12"/>
      <c r="Y55" s="12"/>
      <c r="Z55" s="10" t="s">
        <v>117</v>
      </c>
      <c r="AA55" s="13">
        <v>186.2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>
        <v>51.2</v>
      </c>
      <c r="AQ55" s="13"/>
      <c r="AR55" s="13"/>
      <c r="AS55" s="13"/>
      <c r="AT55" s="13"/>
      <c r="AU55" s="13">
        <v>53.3</v>
      </c>
      <c r="AV55" s="13"/>
      <c r="AW55" s="13"/>
      <c r="AX55" s="13"/>
      <c r="AY55" s="13"/>
      <c r="AZ55" s="10" t="s">
        <v>117</v>
      </c>
    </row>
    <row r="56" spans="1:52" ht="279.75" customHeight="1" x14ac:dyDescent="0.25">
      <c r="A56" s="10" t="s">
        <v>120</v>
      </c>
      <c r="B56" s="11" t="s">
        <v>29</v>
      </c>
      <c r="C56" s="11" t="s">
        <v>32</v>
      </c>
      <c r="D56" s="11" t="s">
        <v>118</v>
      </c>
      <c r="E56" s="11" t="s">
        <v>121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 t="s">
        <v>38</v>
      </c>
      <c r="U56" s="11"/>
      <c r="V56" s="12"/>
      <c r="W56" s="12"/>
      <c r="X56" s="12"/>
      <c r="Y56" s="12"/>
      <c r="Z56" s="10" t="s">
        <v>120</v>
      </c>
      <c r="AA56" s="13">
        <v>84.8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>
        <v>92</v>
      </c>
      <c r="AQ56" s="13"/>
      <c r="AR56" s="13"/>
      <c r="AS56" s="13"/>
      <c r="AT56" s="13"/>
      <c r="AU56" s="13">
        <v>92</v>
      </c>
      <c r="AV56" s="13"/>
      <c r="AW56" s="13"/>
      <c r="AX56" s="13"/>
      <c r="AY56" s="13"/>
      <c r="AZ56" s="10" t="s">
        <v>120</v>
      </c>
    </row>
    <row r="57" spans="1:52" ht="213.75" customHeight="1" x14ac:dyDescent="0.25">
      <c r="A57" s="10" t="s">
        <v>122</v>
      </c>
      <c r="B57" s="11" t="s">
        <v>29</v>
      </c>
      <c r="C57" s="11" t="s">
        <v>48</v>
      </c>
      <c r="D57" s="11" t="s">
        <v>31</v>
      </c>
      <c r="E57" s="11" t="s">
        <v>123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 t="s">
        <v>85</v>
      </c>
      <c r="U57" s="11"/>
      <c r="V57" s="12"/>
      <c r="W57" s="12"/>
      <c r="X57" s="12"/>
      <c r="Y57" s="12"/>
      <c r="Z57" s="10" t="s">
        <v>122</v>
      </c>
      <c r="AA57" s="13">
        <v>24272.799999999999</v>
      </c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0" t="s">
        <v>122</v>
      </c>
    </row>
    <row r="58" spans="1:52" ht="177.75" customHeight="1" x14ac:dyDescent="0.25">
      <c r="A58" s="10" t="s">
        <v>124</v>
      </c>
      <c r="B58" s="11" t="s">
        <v>29</v>
      </c>
      <c r="C58" s="11" t="s">
        <v>48</v>
      </c>
      <c r="D58" s="11" t="s">
        <v>31</v>
      </c>
      <c r="E58" s="11" t="s">
        <v>125</v>
      </c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 t="s">
        <v>38</v>
      </c>
      <c r="U58" s="11"/>
      <c r="V58" s="12"/>
      <c r="W58" s="12"/>
      <c r="X58" s="12"/>
      <c r="Y58" s="12"/>
      <c r="Z58" s="10" t="s">
        <v>124</v>
      </c>
      <c r="AA58" s="13">
        <v>154</v>
      </c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>
        <v>150</v>
      </c>
      <c r="AQ58" s="13"/>
      <c r="AR58" s="13"/>
      <c r="AS58" s="13"/>
      <c r="AT58" s="13"/>
      <c r="AU58" s="13">
        <v>170</v>
      </c>
      <c r="AV58" s="13"/>
      <c r="AW58" s="13"/>
      <c r="AX58" s="13"/>
      <c r="AY58" s="13"/>
      <c r="AZ58" s="10" t="s">
        <v>124</v>
      </c>
    </row>
    <row r="59" spans="1:52" ht="231.75" customHeight="1" x14ac:dyDescent="0.25">
      <c r="A59" s="10" t="s">
        <v>126</v>
      </c>
      <c r="B59" s="11" t="s">
        <v>29</v>
      </c>
      <c r="C59" s="11" t="s">
        <v>48</v>
      </c>
      <c r="D59" s="11" t="s">
        <v>31</v>
      </c>
      <c r="E59" s="11" t="s">
        <v>127</v>
      </c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 t="s">
        <v>38</v>
      </c>
      <c r="U59" s="11"/>
      <c r="V59" s="12"/>
      <c r="W59" s="12"/>
      <c r="X59" s="12"/>
      <c r="Y59" s="12"/>
      <c r="Z59" s="10" t="s">
        <v>126</v>
      </c>
      <c r="AA59" s="13">
        <v>129.4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>
        <v>131.19999999999999</v>
      </c>
      <c r="AQ59" s="13"/>
      <c r="AR59" s="13"/>
      <c r="AS59" s="13"/>
      <c r="AT59" s="13"/>
      <c r="AU59" s="13">
        <v>133.19999999999999</v>
      </c>
      <c r="AV59" s="13"/>
      <c r="AW59" s="13"/>
      <c r="AX59" s="13"/>
      <c r="AY59" s="13"/>
      <c r="AZ59" s="10" t="s">
        <v>126</v>
      </c>
    </row>
    <row r="60" spans="1:52" ht="150.75" customHeight="1" x14ac:dyDescent="0.25">
      <c r="A60" s="10" t="s">
        <v>128</v>
      </c>
      <c r="B60" s="11" t="s">
        <v>29</v>
      </c>
      <c r="C60" s="11" t="s">
        <v>48</v>
      </c>
      <c r="D60" s="11" t="s">
        <v>31</v>
      </c>
      <c r="E60" s="11" t="s">
        <v>129</v>
      </c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 t="s">
        <v>38</v>
      </c>
      <c r="U60" s="11"/>
      <c r="V60" s="12"/>
      <c r="W60" s="12"/>
      <c r="X60" s="12"/>
      <c r="Y60" s="12"/>
      <c r="Z60" s="10" t="s">
        <v>128</v>
      </c>
      <c r="AA60" s="13">
        <v>100</v>
      </c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0" t="s">
        <v>128</v>
      </c>
    </row>
    <row r="61" spans="1:52" ht="231" customHeight="1" x14ac:dyDescent="0.25">
      <c r="A61" s="10" t="s">
        <v>130</v>
      </c>
      <c r="B61" s="11" t="s">
        <v>29</v>
      </c>
      <c r="C61" s="11" t="s">
        <v>48</v>
      </c>
      <c r="D61" s="11" t="s">
        <v>131</v>
      </c>
      <c r="E61" s="11" t="s">
        <v>132</v>
      </c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 t="s">
        <v>38</v>
      </c>
      <c r="U61" s="11"/>
      <c r="V61" s="12"/>
      <c r="W61" s="12"/>
      <c r="X61" s="12"/>
      <c r="Y61" s="12"/>
      <c r="Z61" s="10" t="s">
        <v>130</v>
      </c>
      <c r="AA61" s="13">
        <v>85.9</v>
      </c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>
        <v>210.4</v>
      </c>
      <c r="AQ61" s="13"/>
      <c r="AR61" s="13"/>
      <c r="AS61" s="13"/>
      <c r="AT61" s="13"/>
      <c r="AU61" s="13"/>
      <c r="AV61" s="13"/>
      <c r="AW61" s="13"/>
      <c r="AX61" s="13"/>
      <c r="AY61" s="13"/>
      <c r="AZ61" s="10" t="s">
        <v>130</v>
      </c>
    </row>
    <row r="62" spans="1:52" ht="228" customHeight="1" x14ac:dyDescent="0.25">
      <c r="A62" s="10" t="s">
        <v>133</v>
      </c>
      <c r="B62" s="11" t="s">
        <v>29</v>
      </c>
      <c r="C62" s="11" t="s">
        <v>48</v>
      </c>
      <c r="D62" s="11" t="s">
        <v>131</v>
      </c>
      <c r="E62" s="11" t="s">
        <v>134</v>
      </c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 t="s">
        <v>38</v>
      </c>
      <c r="U62" s="11"/>
      <c r="V62" s="12"/>
      <c r="W62" s="12"/>
      <c r="X62" s="12"/>
      <c r="Y62" s="12"/>
      <c r="Z62" s="10" t="s">
        <v>133</v>
      </c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>
        <v>456</v>
      </c>
      <c r="AV62" s="13"/>
      <c r="AW62" s="13"/>
      <c r="AX62" s="13"/>
      <c r="AY62" s="13"/>
      <c r="AZ62" s="10" t="s">
        <v>133</v>
      </c>
    </row>
    <row r="63" spans="1:52" ht="210.75" customHeight="1" x14ac:dyDescent="0.25">
      <c r="A63" s="10" t="s">
        <v>135</v>
      </c>
      <c r="B63" s="11" t="s">
        <v>29</v>
      </c>
      <c r="C63" s="11" t="s">
        <v>48</v>
      </c>
      <c r="D63" s="11" t="s">
        <v>131</v>
      </c>
      <c r="E63" s="11" t="s">
        <v>136</v>
      </c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 t="s">
        <v>38</v>
      </c>
      <c r="U63" s="11"/>
      <c r="V63" s="12"/>
      <c r="W63" s="12"/>
      <c r="X63" s="12"/>
      <c r="Y63" s="12"/>
      <c r="Z63" s="10" t="s">
        <v>135</v>
      </c>
      <c r="AA63" s="16">
        <f>717.5-90.3</f>
        <v>627.20000000000005</v>
      </c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>
        <v>1326.4</v>
      </c>
      <c r="AQ63" s="13"/>
      <c r="AR63" s="13"/>
      <c r="AS63" s="13"/>
      <c r="AT63" s="13"/>
      <c r="AU63" s="13">
        <v>682.7</v>
      </c>
      <c r="AV63" s="13"/>
      <c r="AW63" s="13"/>
      <c r="AX63" s="13"/>
      <c r="AY63" s="13"/>
      <c r="AZ63" s="10" t="s">
        <v>135</v>
      </c>
    </row>
    <row r="64" spans="1:52" ht="246" customHeight="1" x14ac:dyDescent="0.25">
      <c r="A64" s="10" t="s">
        <v>137</v>
      </c>
      <c r="B64" s="11" t="s">
        <v>29</v>
      </c>
      <c r="C64" s="11" t="s">
        <v>48</v>
      </c>
      <c r="D64" s="11" t="s">
        <v>131</v>
      </c>
      <c r="E64" s="11" t="s">
        <v>138</v>
      </c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 t="s">
        <v>38</v>
      </c>
      <c r="U64" s="11"/>
      <c r="V64" s="12"/>
      <c r="W64" s="12"/>
      <c r="X64" s="12"/>
      <c r="Y64" s="12"/>
      <c r="Z64" s="10" t="s">
        <v>137</v>
      </c>
      <c r="AA64" s="13">
        <v>323</v>
      </c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>
        <v>300</v>
      </c>
      <c r="AQ64" s="13"/>
      <c r="AR64" s="13"/>
      <c r="AS64" s="13"/>
      <c r="AT64" s="13"/>
      <c r="AU64" s="13">
        <v>200</v>
      </c>
      <c r="AV64" s="13"/>
      <c r="AW64" s="13"/>
      <c r="AX64" s="13"/>
      <c r="AY64" s="13"/>
      <c r="AZ64" s="10" t="s">
        <v>137</v>
      </c>
    </row>
    <row r="65" spans="1:52" ht="198.75" customHeight="1" x14ac:dyDescent="0.25">
      <c r="A65" s="10" t="s">
        <v>139</v>
      </c>
      <c r="B65" s="11" t="s">
        <v>29</v>
      </c>
      <c r="C65" s="11" t="s">
        <v>48</v>
      </c>
      <c r="D65" s="11" t="s">
        <v>131</v>
      </c>
      <c r="E65" s="11" t="s">
        <v>140</v>
      </c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 t="s">
        <v>38</v>
      </c>
      <c r="U65" s="11"/>
      <c r="V65" s="12"/>
      <c r="W65" s="12"/>
      <c r="X65" s="12"/>
      <c r="Y65" s="12"/>
      <c r="Z65" s="10" t="s">
        <v>139</v>
      </c>
      <c r="AA65" s="13">
        <v>589</v>
      </c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0" t="s">
        <v>139</v>
      </c>
    </row>
    <row r="66" spans="1:52" ht="208.5" customHeight="1" x14ac:dyDescent="0.25">
      <c r="A66" s="10" t="s">
        <v>141</v>
      </c>
      <c r="B66" s="11" t="s">
        <v>29</v>
      </c>
      <c r="C66" s="11" t="s">
        <v>48</v>
      </c>
      <c r="D66" s="11" t="s">
        <v>131</v>
      </c>
      <c r="E66" s="11" t="s">
        <v>142</v>
      </c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 t="s">
        <v>143</v>
      </c>
      <c r="U66" s="11"/>
      <c r="V66" s="12"/>
      <c r="W66" s="12"/>
      <c r="X66" s="12"/>
      <c r="Y66" s="12"/>
      <c r="Z66" s="10" t="s">
        <v>141</v>
      </c>
      <c r="AA66" s="13">
        <v>1000</v>
      </c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0" t="s">
        <v>141</v>
      </c>
    </row>
    <row r="67" spans="1:52" ht="247.5" customHeight="1" x14ac:dyDescent="0.25">
      <c r="A67" s="10" t="s">
        <v>144</v>
      </c>
      <c r="B67" s="11" t="s">
        <v>29</v>
      </c>
      <c r="C67" s="11" t="s">
        <v>48</v>
      </c>
      <c r="D67" s="11" t="s">
        <v>131</v>
      </c>
      <c r="E67" s="11" t="s">
        <v>145</v>
      </c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 t="s">
        <v>85</v>
      </c>
      <c r="U67" s="11"/>
      <c r="V67" s="12"/>
      <c r="W67" s="12"/>
      <c r="X67" s="12"/>
      <c r="Y67" s="12"/>
      <c r="Z67" s="10" t="s">
        <v>144</v>
      </c>
      <c r="AA67" s="13">
        <v>52528</v>
      </c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0" t="s">
        <v>144</v>
      </c>
    </row>
    <row r="68" spans="1:52" ht="213.75" customHeight="1" x14ac:dyDescent="0.25">
      <c r="A68" s="10" t="s">
        <v>146</v>
      </c>
      <c r="B68" s="11" t="s">
        <v>29</v>
      </c>
      <c r="C68" s="11" t="s">
        <v>48</v>
      </c>
      <c r="D68" s="11" t="s">
        <v>131</v>
      </c>
      <c r="E68" s="11" t="s">
        <v>147</v>
      </c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 t="s">
        <v>85</v>
      </c>
      <c r="U68" s="11"/>
      <c r="V68" s="12"/>
      <c r="W68" s="12"/>
      <c r="X68" s="12"/>
      <c r="Y68" s="12"/>
      <c r="Z68" s="10" t="s">
        <v>146</v>
      </c>
      <c r="AA68" s="13">
        <v>9411.2000000000007</v>
      </c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>
        <v>9460.9</v>
      </c>
      <c r="AQ68" s="13"/>
      <c r="AR68" s="13"/>
      <c r="AS68" s="13"/>
      <c r="AT68" s="13"/>
      <c r="AU68" s="13">
        <v>9460.9</v>
      </c>
      <c r="AV68" s="13"/>
      <c r="AW68" s="13"/>
      <c r="AX68" s="13"/>
      <c r="AY68" s="13"/>
      <c r="AZ68" s="10" t="s">
        <v>146</v>
      </c>
    </row>
    <row r="69" spans="1:52" ht="211.5" customHeight="1" x14ac:dyDescent="0.25">
      <c r="A69" s="17" t="s">
        <v>393</v>
      </c>
      <c r="B69" s="18" t="s">
        <v>29</v>
      </c>
      <c r="C69" s="18" t="s">
        <v>48</v>
      </c>
      <c r="D69" s="18" t="s">
        <v>131</v>
      </c>
      <c r="E69" s="18" t="s">
        <v>392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38</v>
      </c>
      <c r="U69" s="18"/>
      <c r="V69" s="19"/>
      <c r="W69" s="19"/>
      <c r="X69" s="19"/>
      <c r="Y69" s="19"/>
      <c r="Z69" s="17"/>
      <c r="AA69" s="16">
        <f>1612.4+90.3</f>
        <v>1702.7</v>
      </c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3"/>
      <c r="AW69" s="13"/>
      <c r="AX69" s="13"/>
      <c r="AY69" s="13"/>
      <c r="AZ69" s="10"/>
    </row>
    <row r="70" spans="1:52" ht="258.75" customHeight="1" x14ac:dyDescent="0.25">
      <c r="A70" s="10" t="s">
        <v>148</v>
      </c>
      <c r="B70" s="11" t="s">
        <v>29</v>
      </c>
      <c r="C70" s="11" t="s">
        <v>48</v>
      </c>
      <c r="D70" s="11" t="s">
        <v>131</v>
      </c>
      <c r="E70" s="11" t="s">
        <v>149</v>
      </c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 t="s">
        <v>106</v>
      </c>
      <c r="U70" s="11"/>
      <c r="V70" s="12"/>
      <c r="W70" s="12"/>
      <c r="X70" s="12"/>
      <c r="Y70" s="12"/>
      <c r="Z70" s="10" t="s">
        <v>148</v>
      </c>
      <c r="AA70" s="13">
        <v>5808.6</v>
      </c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>
        <v>5691.3</v>
      </c>
      <c r="AQ70" s="13"/>
      <c r="AR70" s="13"/>
      <c r="AS70" s="13"/>
      <c r="AT70" s="13"/>
      <c r="AU70" s="13">
        <v>5691.3</v>
      </c>
      <c r="AV70" s="13"/>
      <c r="AW70" s="13"/>
      <c r="AX70" s="13"/>
      <c r="AY70" s="13"/>
      <c r="AZ70" s="10" t="s">
        <v>148</v>
      </c>
    </row>
    <row r="71" spans="1:52" ht="183.75" customHeight="1" x14ac:dyDescent="0.25">
      <c r="A71" s="10" t="s">
        <v>150</v>
      </c>
      <c r="B71" s="11" t="s">
        <v>29</v>
      </c>
      <c r="C71" s="11" t="s">
        <v>48</v>
      </c>
      <c r="D71" s="11" t="s">
        <v>131</v>
      </c>
      <c r="E71" s="11" t="s">
        <v>151</v>
      </c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 t="s">
        <v>143</v>
      </c>
      <c r="U71" s="11"/>
      <c r="V71" s="12"/>
      <c r="W71" s="12"/>
      <c r="X71" s="12"/>
      <c r="Y71" s="12"/>
      <c r="Z71" s="10" t="s">
        <v>150</v>
      </c>
      <c r="AA71" s="13">
        <v>9068.7999999999993</v>
      </c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0" t="s">
        <v>150</v>
      </c>
    </row>
    <row r="72" spans="1:52" ht="239.25" customHeight="1" x14ac:dyDescent="0.25">
      <c r="A72" s="10" t="s">
        <v>152</v>
      </c>
      <c r="B72" s="11" t="s">
        <v>29</v>
      </c>
      <c r="C72" s="11" t="s">
        <v>153</v>
      </c>
      <c r="D72" s="11" t="s">
        <v>131</v>
      </c>
      <c r="E72" s="11" t="s">
        <v>154</v>
      </c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 t="s">
        <v>38</v>
      </c>
      <c r="U72" s="11"/>
      <c r="V72" s="12"/>
      <c r="W72" s="12"/>
      <c r="X72" s="12"/>
      <c r="Y72" s="12"/>
      <c r="Z72" s="10" t="s">
        <v>152</v>
      </c>
      <c r="AA72" s="13">
        <v>350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>
        <v>300</v>
      </c>
      <c r="AQ72" s="13"/>
      <c r="AR72" s="13"/>
      <c r="AS72" s="13"/>
      <c r="AT72" s="13"/>
      <c r="AU72" s="13">
        <v>300</v>
      </c>
      <c r="AV72" s="13"/>
      <c r="AW72" s="13"/>
      <c r="AX72" s="13"/>
      <c r="AY72" s="13"/>
      <c r="AZ72" s="10" t="s">
        <v>152</v>
      </c>
    </row>
    <row r="73" spans="1:52" ht="161.25" customHeight="1" x14ac:dyDescent="0.25">
      <c r="A73" s="10" t="s">
        <v>155</v>
      </c>
      <c r="B73" s="11" t="s">
        <v>29</v>
      </c>
      <c r="C73" s="11" t="s">
        <v>153</v>
      </c>
      <c r="D73" s="11" t="s">
        <v>48</v>
      </c>
      <c r="E73" s="11" t="s">
        <v>156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 t="s">
        <v>38</v>
      </c>
      <c r="U73" s="11"/>
      <c r="V73" s="12"/>
      <c r="W73" s="12"/>
      <c r="X73" s="12"/>
      <c r="Y73" s="12"/>
      <c r="Z73" s="10" t="s">
        <v>155</v>
      </c>
      <c r="AA73" s="13">
        <v>42</v>
      </c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>
        <v>40</v>
      </c>
      <c r="AQ73" s="13"/>
      <c r="AR73" s="13"/>
      <c r="AS73" s="13"/>
      <c r="AT73" s="13"/>
      <c r="AU73" s="13">
        <v>40</v>
      </c>
      <c r="AV73" s="13"/>
      <c r="AW73" s="13"/>
      <c r="AX73" s="13"/>
      <c r="AY73" s="13"/>
      <c r="AZ73" s="10" t="s">
        <v>155</v>
      </c>
    </row>
    <row r="74" spans="1:52" ht="153.75" customHeight="1" x14ac:dyDescent="0.25">
      <c r="A74" s="10" t="s">
        <v>157</v>
      </c>
      <c r="B74" s="11" t="s">
        <v>29</v>
      </c>
      <c r="C74" s="11" t="s">
        <v>158</v>
      </c>
      <c r="D74" s="11" t="s">
        <v>31</v>
      </c>
      <c r="E74" s="11" t="s">
        <v>159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 t="s">
        <v>143</v>
      </c>
      <c r="U74" s="11"/>
      <c r="V74" s="12"/>
      <c r="W74" s="12"/>
      <c r="X74" s="12"/>
      <c r="Y74" s="12"/>
      <c r="Z74" s="10" t="s">
        <v>157</v>
      </c>
      <c r="AA74" s="13">
        <v>28</v>
      </c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0" t="s">
        <v>157</v>
      </c>
    </row>
    <row r="75" spans="1:52" ht="159.75" customHeight="1" x14ac:dyDescent="0.25">
      <c r="A75" s="10" t="s">
        <v>160</v>
      </c>
      <c r="B75" s="11" t="s">
        <v>29</v>
      </c>
      <c r="C75" s="11" t="s">
        <v>158</v>
      </c>
      <c r="D75" s="11" t="s">
        <v>31</v>
      </c>
      <c r="E75" s="11" t="s">
        <v>161</v>
      </c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 t="s">
        <v>143</v>
      </c>
      <c r="U75" s="11"/>
      <c r="V75" s="12"/>
      <c r="W75" s="12"/>
      <c r="X75" s="12"/>
      <c r="Y75" s="12"/>
      <c r="Z75" s="10" t="s">
        <v>160</v>
      </c>
      <c r="AA75" s="13">
        <v>15295.6</v>
      </c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0" t="s">
        <v>160</v>
      </c>
    </row>
    <row r="76" spans="1:52" ht="159.75" customHeight="1" x14ac:dyDescent="0.25">
      <c r="A76" s="10" t="s">
        <v>157</v>
      </c>
      <c r="B76" s="11" t="s">
        <v>29</v>
      </c>
      <c r="C76" s="11" t="s">
        <v>158</v>
      </c>
      <c r="D76" s="11" t="s">
        <v>131</v>
      </c>
      <c r="E76" s="11" t="s">
        <v>159</v>
      </c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 t="s">
        <v>143</v>
      </c>
      <c r="U76" s="11"/>
      <c r="V76" s="12"/>
      <c r="W76" s="12"/>
      <c r="X76" s="12"/>
      <c r="Y76" s="12"/>
      <c r="Z76" s="10" t="s">
        <v>157</v>
      </c>
      <c r="AA76" s="13">
        <v>459</v>
      </c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0" t="s">
        <v>157</v>
      </c>
    </row>
    <row r="77" spans="1:52" ht="232.5" customHeight="1" x14ac:dyDescent="0.25">
      <c r="A77" s="10" t="s">
        <v>162</v>
      </c>
      <c r="B77" s="11" t="s">
        <v>29</v>
      </c>
      <c r="C77" s="11" t="s">
        <v>158</v>
      </c>
      <c r="D77" s="11" t="s">
        <v>48</v>
      </c>
      <c r="E77" s="11" t="s">
        <v>163</v>
      </c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 t="s">
        <v>38</v>
      </c>
      <c r="U77" s="11"/>
      <c r="V77" s="12"/>
      <c r="W77" s="12"/>
      <c r="X77" s="12"/>
      <c r="Y77" s="12"/>
      <c r="Z77" s="10" t="s">
        <v>162</v>
      </c>
      <c r="AA77" s="13">
        <v>20</v>
      </c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>
        <v>20</v>
      </c>
      <c r="AQ77" s="13"/>
      <c r="AR77" s="13"/>
      <c r="AS77" s="13"/>
      <c r="AT77" s="13"/>
      <c r="AU77" s="13">
        <v>20</v>
      </c>
      <c r="AV77" s="13"/>
      <c r="AW77" s="13"/>
      <c r="AX77" s="13"/>
      <c r="AY77" s="13"/>
      <c r="AZ77" s="10" t="s">
        <v>162</v>
      </c>
    </row>
    <row r="78" spans="1:52" ht="170.25" customHeight="1" x14ac:dyDescent="0.25">
      <c r="A78" s="10" t="s">
        <v>37</v>
      </c>
      <c r="B78" s="11" t="s">
        <v>29</v>
      </c>
      <c r="C78" s="11" t="s">
        <v>158</v>
      </c>
      <c r="D78" s="11" t="s">
        <v>48</v>
      </c>
      <c r="E78" s="11" t="s">
        <v>36</v>
      </c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 t="s">
        <v>38</v>
      </c>
      <c r="U78" s="11"/>
      <c r="V78" s="12"/>
      <c r="W78" s="12"/>
      <c r="X78" s="12"/>
      <c r="Y78" s="12"/>
      <c r="Z78" s="10" t="s">
        <v>37</v>
      </c>
      <c r="AA78" s="13">
        <v>30</v>
      </c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0" t="s">
        <v>37</v>
      </c>
    </row>
    <row r="79" spans="1:52" ht="149.25" customHeight="1" x14ac:dyDescent="0.25">
      <c r="A79" s="10" t="s">
        <v>164</v>
      </c>
      <c r="B79" s="11" t="s">
        <v>29</v>
      </c>
      <c r="C79" s="11" t="s">
        <v>158</v>
      </c>
      <c r="D79" s="11" t="s">
        <v>158</v>
      </c>
      <c r="E79" s="11" t="s">
        <v>165</v>
      </c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 t="s">
        <v>38</v>
      </c>
      <c r="U79" s="11"/>
      <c r="V79" s="12"/>
      <c r="W79" s="12"/>
      <c r="X79" s="12"/>
      <c r="Y79" s="12"/>
      <c r="Z79" s="10" t="s">
        <v>164</v>
      </c>
      <c r="AA79" s="13">
        <v>88</v>
      </c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>
        <v>88</v>
      </c>
      <c r="AQ79" s="13"/>
      <c r="AR79" s="13"/>
      <c r="AS79" s="13"/>
      <c r="AT79" s="13"/>
      <c r="AU79" s="13">
        <v>88</v>
      </c>
      <c r="AV79" s="13"/>
      <c r="AW79" s="13"/>
      <c r="AX79" s="13"/>
      <c r="AY79" s="13"/>
      <c r="AZ79" s="10" t="s">
        <v>164</v>
      </c>
    </row>
    <row r="80" spans="1:52" ht="145.5" customHeight="1" x14ac:dyDescent="0.25">
      <c r="A80" s="10" t="s">
        <v>166</v>
      </c>
      <c r="B80" s="11" t="s">
        <v>29</v>
      </c>
      <c r="C80" s="11" t="s">
        <v>158</v>
      </c>
      <c r="D80" s="11" t="s">
        <v>158</v>
      </c>
      <c r="E80" s="11" t="s">
        <v>167</v>
      </c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 t="s">
        <v>38</v>
      </c>
      <c r="U80" s="11"/>
      <c r="V80" s="12"/>
      <c r="W80" s="12"/>
      <c r="X80" s="12"/>
      <c r="Y80" s="12"/>
      <c r="Z80" s="10" t="s">
        <v>166</v>
      </c>
      <c r="AA80" s="13">
        <v>103.8</v>
      </c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>
        <v>103.2</v>
      </c>
      <c r="AQ80" s="13"/>
      <c r="AR80" s="13"/>
      <c r="AS80" s="13"/>
      <c r="AT80" s="13"/>
      <c r="AU80" s="13">
        <v>103.2</v>
      </c>
      <c r="AV80" s="13"/>
      <c r="AW80" s="13"/>
      <c r="AX80" s="13"/>
      <c r="AY80" s="13"/>
      <c r="AZ80" s="10" t="s">
        <v>166</v>
      </c>
    </row>
    <row r="81" spans="1:52" ht="162.75" customHeight="1" x14ac:dyDescent="0.25">
      <c r="A81" s="10" t="s">
        <v>168</v>
      </c>
      <c r="B81" s="11" t="s">
        <v>29</v>
      </c>
      <c r="C81" s="11" t="s">
        <v>158</v>
      </c>
      <c r="D81" s="11" t="s">
        <v>158</v>
      </c>
      <c r="E81" s="11" t="s">
        <v>169</v>
      </c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 t="s">
        <v>38</v>
      </c>
      <c r="U81" s="11"/>
      <c r="V81" s="12"/>
      <c r="W81" s="12"/>
      <c r="X81" s="12"/>
      <c r="Y81" s="12"/>
      <c r="Z81" s="10" t="s">
        <v>168</v>
      </c>
      <c r="AA81" s="13">
        <v>88</v>
      </c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>
        <v>88</v>
      </c>
      <c r="AQ81" s="13"/>
      <c r="AR81" s="13"/>
      <c r="AS81" s="13"/>
      <c r="AT81" s="13"/>
      <c r="AU81" s="13">
        <v>88</v>
      </c>
      <c r="AV81" s="13"/>
      <c r="AW81" s="13"/>
      <c r="AX81" s="13"/>
      <c r="AY81" s="13"/>
      <c r="AZ81" s="10" t="s">
        <v>168</v>
      </c>
    </row>
    <row r="82" spans="1:52" ht="202.5" customHeight="1" x14ac:dyDescent="0.25">
      <c r="A82" s="10" t="s">
        <v>170</v>
      </c>
      <c r="B82" s="11" t="s">
        <v>29</v>
      </c>
      <c r="C82" s="11" t="s">
        <v>158</v>
      </c>
      <c r="D82" s="11" t="s">
        <v>158</v>
      </c>
      <c r="E82" s="11" t="s">
        <v>171</v>
      </c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 t="s">
        <v>38</v>
      </c>
      <c r="U82" s="11"/>
      <c r="V82" s="12"/>
      <c r="W82" s="12"/>
      <c r="X82" s="12"/>
      <c r="Y82" s="12"/>
      <c r="Z82" s="10" t="s">
        <v>170</v>
      </c>
      <c r="AA82" s="13">
        <v>19.899999999999999</v>
      </c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>
        <v>21.6</v>
      </c>
      <c r="AQ82" s="13"/>
      <c r="AR82" s="13"/>
      <c r="AS82" s="13"/>
      <c r="AT82" s="13"/>
      <c r="AU82" s="13">
        <v>22.5</v>
      </c>
      <c r="AV82" s="13"/>
      <c r="AW82" s="13"/>
      <c r="AX82" s="13"/>
      <c r="AY82" s="13"/>
      <c r="AZ82" s="10" t="s">
        <v>170</v>
      </c>
    </row>
    <row r="83" spans="1:52" ht="165.75" customHeight="1" x14ac:dyDescent="0.25">
      <c r="A83" s="10" t="s">
        <v>172</v>
      </c>
      <c r="B83" s="11" t="s">
        <v>29</v>
      </c>
      <c r="C83" s="11" t="s">
        <v>158</v>
      </c>
      <c r="D83" s="11" t="s">
        <v>94</v>
      </c>
      <c r="E83" s="11" t="s">
        <v>173</v>
      </c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 t="s">
        <v>57</v>
      </c>
      <c r="U83" s="11"/>
      <c r="V83" s="12"/>
      <c r="W83" s="12"/>
      <c r="X83" s="12"/>
      <c r="Y83" s="12"/>
      <c r="Z83" s="10" t="s">
        <v>172</v>
      </c>
      <c r="AA83" s="13">
        <v>3582.1</v>
      </c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>
        <v>3449.1</v>
      </c>
      <c r="AQ83" s="13"/>
      <c r="AR83" s="13"/>
      <c r="AS83" s="13"/>
      <c r="AT83" s="13"/>
      <c r="AU83" s="13">
        <v>3639.1</v>
      </c>
      <c r="AV83" s="13"/>
      <c r="AW83" s="13"/>
      <c r="AX83" s="13"/>
      <c r="AY83" s="13"/>
      <c r="AZ83" s="10" t="s">
        <v>172</v>
      </c>
    </row>
    <row r="84" spans="1:52" ht="213" customHeight="1" x14ac:dyDescent="0.25">
      <c r="A84" s="10" t="s">
        <v>174</v>
      </c>
      <c r="B84" s="11" t="s">
        <v>29</v>
      </c>
      <c r="C84" s="11" t="s">
        <v>94</v>
      </c>
      <c r="D84" s="11" t="s">
        <v>31</v>
      </c>
      <c r="E84" s="11" t="s">
        <v>175</v>
      </c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 t="s">
        <v>176</v>
      </c>
      <c r="U84" s="11"/>
      <c r="V84" s="12"/>
      <c r="W84" s="12"/>
      <c r="X84" s="12"/>
      <c r="Y84" s="12"/>
      <c r="Z84" s="10" t="s">
        <v>174</v>
      </c>
      <c r="AA84" s="13">
        <v>371.7</v>
      </c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>
        <v>285.10000000000002</v>
      </c>
      <c r="AQ84" s="13"/>
      <c r="AR84" s="13"/>
      <c r="AS84" s="13"/>
      <c r="AT84" s="13"/>
      <c r="AU84" s="13">
        <v>299.3</v>
      </c>
      <c r="AV84" s="13"/>
      <c r="AW84" s="13"/>
      <c r="AX84" s="13"/>
      <c r="AY84" s="13"/>
      <c r="AZ84" s="10" t="s">
        <v>174</v>
      </c>
    </row>
    <row r="85" spans="1:52" ht="102.75" customHeight="1" x14ac:dyDescent="0.25">
      <c r="A85" s="14" t="s">
        <v>177</v>
      </c>
      <c r="B85" s="11" t="s">
        <v>29</v>
      </c>
      <c r="C85" s="11" t="s">
        <v>94</v>
      </c>
      <c r="D85" s="11" t="s">
        <v>31</v>
      </c>
      <c r="E85" s="11" t="s">
        <v>178</v>
      </c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 t="s">
        <v>176</v>
      </c>
      <c r="U85" s="11"/>
      <c r="V85" s="12"/>
      <c r="W85" s="12"/>
      <c r="X85" s="12"/>
      <c r="Y85" s="12"/>
      <c r="Z85" s="14" t="s">
        <v>177</v>
      </c>
      <c r="AA85" s="13">
        <v>5107.2</v>
      </c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>
        <v>6348</v>
      </c>
      <c r="AQ85" s="13"/>
      <c r="AR85" s="13"/>
      <c r="AS85" s="13"/>
      <c r="AT85" s="13"/>
      <c r="AU85" s="13">
        <v>6589.5</v>
      </c>
      <c r="AV85" s="13"/>
      <c r="AW85" s="13"/>
      <c r="AX85" s="13"/>
      <c r="AY85" s="13"/>
      <c r="AZ85" s="14" t="s">
        <v>177</v>
      </c>
    </row>
    <row r="86" spans="1:52" ht="185.25" customHeight="1" x14ac:dyDescent="0.25">
      <c r="A86" s="10" t="s">
        <v>179</v>
      </c>
      <c r="B86" s="11" t="s">
        <v>29</v>
      </c>
      <c r="C86" s="11" t="s">
        <v>94</v>
      </c>
      <c r="D86" s="11" t="s">
        <v>31</v>
      </c>
      <c r="E86" s="11" t="s">
        <v>180</v>
      </c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 t="s">
        <v>176</v>
      </c>
      <c r="U86" s="11"/>
      <c r="V86" s="12"/>
      <c r="W86" s="12"/>
      <c r="X86" s="12"/>
      <c r="Y86" s="12"/>
      <c r="Z86" s="10" t="s">
        <v>179</v>
      </c>
      <c r="AA86" s="13">
        <v>231.6</v>
      </c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0" t="s">
        <v>179</v>
      </c>
    </row>
    <row r="87" spans="1:52" ht="409.6" customHeight="1" x14ac:dyDescent="0.25">
      <c r="A87" s="10" t="s">
        <v>181</v>
      </c>
      <c r="B87" s="11" t="s">
        <v>29</v>
      </c>
      <c r="C87" s="11" t="s">
        <v>94</v>
      </c>
      <c r="D87" s="11" t="s">
        <v>31</v>
      </c>
      <c r="E87" s="11" t="s">
        <v>182</v>
      </c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 t="s">
        <v>176</v>
      </c>
      <c r="U87" s="11"/>
      <c r="V87" s="12"/>
      <c r="W87" s="12"/>
      <c r="X87" s="12"/>
      <c r="Y87" s="12"/>
      <c r="Z87" s="10" t="s">
        <v>181</v>
      </c>
      <c r="AA87" s="13">
        <v>1020</v>
      </c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0" t="s">
        <v>181</v>
      </c>
    </row>
    <row r="88" spans="1:52" ht="134.25" customHeight="1" x14ac:dyDescent="0.25">
      <c r="A88" s="14" t="s">
        <v>183</v>
      </c>
      <c r="B88" s="11" t="s">
        <v>29</v>
      </c>
      <c r="C88" s="11" t="s">
        <v>94</v>
      </c>
      <c r="D88" s="11" t="s">
        <v>31</v>
      </c>
      <c r="E88" s="11" t="s">
        <v>184</v>
      </c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 t="s">
        <v>176</v>
      </c>
      <c r="U88" s="11"/>
      <c r="V88" s="12"/>
      <c r="W88" s="12"/>
      <c r="X88" s="12"/>
      <c r="Y88" s="12"/>
      <c r="Z88" s="14" t="s">
        <v>183</v>
      </c>
      <c r="AA88" s="13">
        <v>1246</v>
      </c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>
        <v>1198.9000000000001</v>
      </c>
      <c r="AQ88" s="13"/>
      <c r="AR88" s="13"/>
      <c r="AS88" s="13"/>
      <c r="AT88" s="13"/>
      <c r="AU88" s="13">
        <v>1246.8</v>
      </c>
      <c r="AV88" s="13"/>
      <c r="AW88" s="13"/>
      <c r="AX88" s="13"/>
      <c r="AY88" s="13"/>
      <c r="AZ88" s="14" t="s">
        <v>183</v>
      </c>
    </row>
    <row r="89" spans="1:52" ht="398.25" customHeight="1" x14ac:dyDescent="0.25">
      <c r="A89" s="10" t="s">
        <v>185</v>
      </c>
      <c r="B89" s="11" t="s">
        <v>29</v>
      </c>
      <c r="C89" s="11" t="s">
        <v>94</v>
      </c>
      <c r="D89" s="11" t="s">
        <v>31</v>
      </c>
      <c r="E89" s="11" t="s">
        <v>186</v>
      </c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 t="s">
        <v>176</v>
      </c>
      <c r="U89" s="11"/>
      <c r="V89" s="12"/>
      <c r="W89" s="12"/>
      <c r="X89" s="12"/>
      <c r="Y89" s="12"/>
      <c r="Z89" s="10" t="s">
        <v>185</v>
      </c>
      <c r="AA89" s="13">
        <v>16239.2</v>
      </c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>
        <v>16818.8</v>
      </c>
      <c r="AQ89" s="13"/>
      <c r="AR89" s="13"/>
      <c r="AS89" s="13"/>
      <c r="AT89" s="13"/>
      <c r="AU89" s="13">
        <v>17522.599999999999</v>
      </c>
      <c r="AV89" s="13"/>
      <c r="AW89" s="13"/>
      <c r="AX89" s="13"/>
      <c r="AY89" s="13"/>
      <c r="AZ89" s="10" t="s">
        <v>185</v>
      </c>
    </row>
    <row r="90" spans="1:52" ht="216" customHeight="1" x14ac:dyDescent="0.25">
      <c r="A90" s="10" t="s">
        <v>174</v>
      </c>
      <c r="B90" s="11" t="s">
        <v>29</v>
      </c>
      <c r="C90" s="11" t="s">
        <v>94</v>
      </c>
      <c r="D90" s="11" t="s">
        <v>131</v>
      </c>
      <c r="E90" s="11" t="s">
        <v>175</v>
      </c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 t="s">
        <v>176</v>
      </c>
      <c r="U90" s="11"/>
      <c r="V90" s="12"/>
      <c r="W90" s="12"/>
      <c r="X90" s="12"/>
      <c r="Y90" s="12"/>
      <c r="Z90" s="10" t="s">
        <v>174</v>
      </c>
      <c r="AA90" s="13">
        <v>649.29999999999995</v>
      </c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0" t="s">
        <v>174</v>
      </c>
    </row>
    <row r="91" spans="1:52" ht="221.25" customHeight="1" x14ac:dyDescent="0.25">
      <c r="A91" s="10" t="s">
        <v>187</v>
      </c>
      <c r="B91" s="11" t="s">
        <v>29</v>
      </c>
      <c r="C91" s="11" t="s">
        <v>94</v>
      </c>
      <c r="D91" s="11" t="s">
        <v>131</v>
      </c>
      <c r="E91" s="11" t="s">
        <v>188</v>
      </c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 t="s">
        <v>143</v>
      </c>
      <c r="U91" s="11"/>
      <c r="V91" s="12"/>
      <c r="W91" s="12"/>
      <c r="X91" s="12"/>
      <c r="Y91" s="12"/>
      <c r="Z91" s="10" t="s">
        <v>187</v>
      </c>
      <c r="AA91" s="13">
        <v>1200</v>
      </c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>
        <v>1200</v>
      </c>
      <c r="AQ91" s="13"/>
      <c r="AR91" s="13"/>
      <c r="AS91" s="13"/>
      <c r="AT91" s="13"/>
      <c r="AU91" s="13">
        <v>1200</v>
      </c>
      <c r="AV91" s="13"/>
      <c r="AW91" s="13"/>
      <c r="AX91" s="13"/>
      <c r="AY91" s="13"/>
      <c r="AZ91" s="10" t="s">
        <v>187</v>
      </c>
    </row>
    <row r="92" spans="1:52" ht="184.5" customHeight="1" x14ac:dyDescent="0.25">
      <c r="A92" s="10" t="s">
        <v>179</v>
      </c>
      <c r="B92" s="11" t="s">
        <v>29</v>
      </c>
      <c r="C92" s="11" t="s">
        <v>94</v>
      </c>
      <c r="D92" s="11" t="s">
        <v>131</v>
      </c>
      <c r="E92" s="11" t="s">
        <v>180</v>
      </c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 t="s">
        <v>176</v>
      </c>
      <c r="U92" s="11"/>
      <c r="V92" s="12"/>
      <c r="W92" s="12"/>
      <c r="X92" s="12"/>
      <c r="Y92" s="12"/>
      <c r="Z92" s="10" t="s">
        <v>179</v>
      </c>
      <c r="AA92" s="13">
        <v>191.7</v>
      </c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>
        <v>100</v>
      </c>
      <c r="AQ92" s="13"/>
      <c r="AR92" s="13"/>
      <c r="AS92" s="13"/>
      <c r="AT92" s="13"/>
      <c r="AU92" s="13">
        <v>149.69999999999999</v>
      </c>
      <c r="AV92" s="13"/>
      <c r="AW92" s="13"/>
      <c r="AX92" s="13"/>
      <c r="AY92" s="13"/>
      <c r="AZ92" s="10" t="s">
        <v>179</v>
      </c>
    </row>
    <row r="93" spans="1:52" ht="213.75" customHeight="1" x14ac:dyDescent="0.25">
      <c r="A93" s="10" t="s">
        <v>189</v>
      </c>
      <c r="B93" s="11" t="s">
        <v>29</v>
      </c>
      <c r="C93" s="11" t="s">
        <v>94</v>
      </c>
      <c r="D93" s="11" t="s">
        <v>131</v>
      </c>
      <c r="E93" s="11" t="s">
        <v>190</v>
      </c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 t="s">
        <v>176</v>
      </c>
      <c r="U93" s="11"/>
      <c r="V93" s="12"/>
      <c r="W93" s="12"/>
      <c r="X93" s="12"/>
      <c r="Y93" s="12"/>
      <c r="Z93" s="10" t="s">
        <v>189</v>
      </c>
      <c r="AA93" s="13">
        <v>35.200000000000003</v>
      </c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0" t="s">
        <v>189</v>
      </c>
    </row>
    <row r="94" spans="1:52" ht="210" customHeight="1" x14ac:dyDescent="0.25">
      <c r="A94" s="10" t="s">
        <v>191</v>
      </c>
      <c r="B94" s="11" t="s">
        <v>29</v>
      </c>
      <c r="C94" s="11" t="s">
        <v>94</v>
      </c>
      <c r="D94" s="11" t="s">
        <v>94</v>
      </c>
      <c r="E94" s="11" t="s">
        <v>192</v>
      </c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 t="s">
        <v>176</v>
      </c>
      <c r="U94" s="11"/>
      <c r="V94" s="12"/>
      <c r="W94" s="12"/>
      <c r="X94" s="12"/>
      <c r="Y94" s="12"/>
      <c r="Z94" s="10" t="s">
        <v>191</v>
      </c>
      <c r="AA94" s="13">
        <v>5486.8</v>
      </c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0" t="s">
        <v>191</v>
      </c>
    </row>
    <row r="95" spans="1:52" ht="249.75" customHeight="1" x14ac:dyDescent="0.25">
      <c r="A95" s="10" t="s">
        <v>193</v>
      </c>
      <c r="B95" s="11" t="s">
        <v>29</v>
      </c>
      <c r="C95" s="11" t="s">
        <v>194</v>
      </c>
      <c r="D95" s="11" t="s">
        <v>93</v>
      </c>
      <c r="E95" s="11" t="s">
        <v>195</v>
      </c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 t="s">
        <v>196</v>
      </c>
      <c r="U95" s="11"/>
      <c r="V95" s="12"/>
      <c r="W95" s="12"/>
      <c r="X95" s="12"/>
      <c r="Y95" s="12"/>
      <c r="Z95" s="10" t="s">
        <v>193</v>
      </c>
      <c r="AA95" s="13">
        <v>89.1</v>
      </c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>
        <v>90</v>
      </c>
      <c r="AQ95" s="13"/>
      <c r="AR95" s="13"/>
      <c r="AS95" s="13"/>
      <c r="AT95" s="13"/>
      <c r="AU95" s="13">
        <v>90</v>
      </c>
      <c r="AV95" s="13"/>
      <c r="AW95" s="13"/>
      <c r="AX95" s="13"/>
      <c r="AY95" s="13"/>
      <c r="AZ95" s="10" t="s">
        <v>193</v>
      </c>
    </row>
    <row r="96" spans="1:52" ht="240" customHeight="1" x14ac:dyDescent="0.25">
      <c r="A96" s="10" t="s">
        <v>197</v>
      </c>
      <c r="B96" s="11" t="s">
        <v>29</v>
      </c>
      <c r="C96" s="11" t="s">
        <v>194</v>
      </c>
      <c r="D96" s="11" t="s">
        <v>93</v>
      </c>
      <c r="E96" s="11" t="s">
        <v>198</v>
      </c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 t="s">
        <v>196</v>
      </c>
      <c r="U96" s="11"/>
      <c r="V96" s="12"/>
      <c r="W96" s="12"/>
      <c r="X96" s="12"/>
      <c r="Y96" s="12"/>
      <c r="Z96" s="10" t="s">
        <v>197</v>
      </c>
      <c r="AA96" s="13">
        <v>187.9</v>
      </c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>
        <v>110</v>
      </c>
      <c r="AQ96" s="13"/>
      <c r="AR96" s="13"/>
      <c r="AS96" s="13"/>
      <c r="AT96" s="13"/>
      <c r="AU96" s="13">
        <v>158.80000000000001</v>
      </c>
      <c r="AV96" s="13"/>
      <c r="AW96" s="13"/>
      <c r="AX96" s="13"/>
      <c r="AY96" s="13"/>
      <c r="AZ96" s="10" t="s">
        <v>197</v>
      </c>
    </row>
    <row r="97" spans="1:52" ht="228" customHeight="1" x14ac:dyDescent="0.25">
      <c r="A97" s="10" t="s">
        <v>199</v>
      </c>
      <c r="B97" s="11" t="s">
        <v>29</v>
      </c>
      <c r="C97" s="11" t="s">
        <v>194</v>
      </c>
      <c r="D97" s="11" t="s">
        <v>93</v>
      </c>
      <c r="E97" s="11" t="s">
        <v>200</v>
      </c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 t="s">
        <v>196</v>
      </c>
      <c r="U97" s="11"/>
      <c r="V97" s="12"/>
      <c r="W97" s="12"/>
      <c r="X97" s="12"/>
      <c r="Y97" s="12"/>
      <c r="Z97" s="10" t="s">
        <v>199</v>
      </c>
      <c r="AA97" s="13">
        <v>1</v>
      </c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0" t="s">
        <v>199</v>
      </c>
    </row>
    <row r="98" spans="1:52" ht="236.45" customHeight="1" x14ac:dyDescent="0.25">
      <c r="A98" s="10" t="s">
        <v>201</v>
      </c>
      <c r="B98" s="11" t="s">
        <v>29</v>
      </c>
      <c r="C98" s="11" t="s">
        <v>194</v>
      </c>
      <c r="D98" s="11" t="s">
        <v>32</v>
      </c>
      <c r="E98" s="11" t="s">
        <v>202</v>
      </c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 t="s">
        <v>143</v>
      </c>
      <c r="U98" s="11"/>
      <c r="V98" s="12"/>
      <c r="W98" s="12"/>
      <c r="X98" s="12"/>
      <c r="Y98" s="12"/>
      <c r="Z98" s="10" t="s">
        <v>201</v>
      </c>
      <c r="AA98" s="16">
        <f>16135.5+200.1</f>
        <v>16335.6</v>
      </c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>
        <v>4337.5</v>
      </c>
      <c r="AQ98" s="13"/>
      <c r="AR98" s="13"/>
      <c r="AS98" s="13"/>
      <c r="AT98" s="13"/>
      <c r="AU98" s="13">
        <v>4337.5</v>
      </c>
      <c r="AV98" s="13"/>
      <c r="AW98" s="13"/>
      <c r="AX98" s="13"/>
      <c r="AY98" s="13"/>
      <c r="AZ98" s="10" t="s">
        <v>201</v>
      </c>
    </row>
    <row r="99" spans="1:52" ht="213" customHeight="1" x14ac:dyDescent="0.25">
      <c r="A99" s="10" t="s">
        <v>203</v>
      </c>
      <c r="B99" s="11" t="s">
        <v>29</v>
      </c>
      <c r="C99" s="11" t="s">
        <v>194</v>
      </c>
      <c r="D99" s="11" t="s">
        <v>32</v>
      </c>
      <c r="E99" s="11" t="s">
        <v>204</v>
      </c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 t="s">
        <v>196</v>
      </c>
      <c r="U99" s="11"/>
      <c r="V99" s="12"/>
      <c r="W99" s="12"/>
      <c r="X99" s="12"/>
      <c r="Y99" s="12"/>
      <c r="Z99" s="10" t="s">
        <v>203</v>
      </c>
      <c r="AA99" s="16">
        <f>9849+6.6</f>
        <v>9855.6</v>
      </c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0" t="s">
        <v>203</v>
      </c>
    </row>
    <row r="100" spans="1:52" ht="282" customHeight="1" x14ac:dyDescent="0.25">
      <c r="A100" s="10" t="s">
        <v>205</v>
      </c>
      <c r="B100" s="11" t="s">
        <v>29</v>
      </c>
      <c r="C100" s="11" t="s">
        <v>194</v>
      </c>
      <c r="D100" s="11" t="s">
        <v>32</v>
      </c>
      <c r="E100" s="11" t="s">
        <v>206</v>
      </c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 t="s">
        <v>196</v>
      </c>
      <c r="U100" s="11"/>
      <c r="V100" s="12"/>
      <c r="W100" s="12"/>
      <c r="X100" s="12"/>
      <c r="Y100" s="12"/>
      <c r="Z100" s="10" t="s">
        <v>205</v>
      </c>
      <c r="AA100" s="16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>
        <v>2482.3000000000002</v>
      </c>
      <c r="AQ100" s="13"/>
      <c r="AR100" s="13"/>
      <c r="AS100" s="13"/>
      <c r="AT100" s="13"/>
      <c r="AU100" s="13">
        <v>2635</v>
      </c>
      <c r="AV100" s="13"/>
      <c r="AW100" s="13"/>
      <c r="AX100" s="13"/>
      <c r="AY100" s="13"/>
      <c r="AZ100" s="10" t="s">
        <v>205</v>
      </c>
    </row>
    <row r="101" spans="1:52" ht="153" customHeight="1" x14ac:dyDescent="0.25">
      <c r="A101" s="10" t="s">
        <v>207</v>
      </c>
      <c r="B101" s="11" t="s">
        <v>29</v>
      </c>
      <c r="C101" s="11" t="s">
        <v>194</v>
      </c>
      <c r="D101" s="11" t="s">
        <v>32</v>
      </c>
      <c r="E101" s="11" t="s">
        <v>208</v>
      </c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 t="s">
        <v>143</v>
      </c>
      <c r="U101" s="11"/>
      <c r="V101" s="12"/>
      <c r="W101" s="12"/>
      <c r="X101" s="12"/>
      <c r="Y101" s="12"/>
      <c r="Z101" s="10" t="s">
        <v>207</v>
      </c>
      <c r="AA101" s="13">
        <v>3795.4</v>
      </c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0" t="s">
        <v>207</v>
      </c>
    </row>
    <row r="102" spans="1:52" ht="192" customHeight="1" x14ac:dyDescent="0.25">
      <c r="A102" s="10" t="s">
        <v>209</v>
      </c>
      <c r="B102" s="11" t="s">
        <v>29</v>
      </c>
      <c r="C102" s="11" t="s">
        <v>194</v>
      </c>
      <c r="D102" s="11" t="s">
        <v>153</v>
      </c>
      <c r="E102" s="11" t="s">
        <v>210</v>
      </c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 t="s">
        <v>57</v>
      </c>
      <c r="U102" s="11"/>
      <c r="V102" s="12"/>
      <c r="W102" s="12"/>
      <c r="X102" s="12"/>
      <c r="Y102" s="12"/>
      <c r="Z102" s="10" t="s">
        <v>209</v>
      </c>
      <c r="AA102" s="13">
        <v>1975.8</v>
      </c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>
        <v>1975.8</v>
      </c>
      <c r="AQ102" s="13"/>
      <c r="AR102" s="13"/>
      <c r="AS102" s="13"/>
      <c r="AT102" s="13"/>
      <c r="AU102" s="13">
        <v>1975.8</v>
      </c>
      <c r="AV102" s="13"/>
      <c r="AW102" s="13"/>
      <c r="AX102" s="13"/>
      <c r="AY102" s="13"/>
      <c r="AZ102" s="10" t="s">
        <v>209</v>
      </c>
    </row>
    <row r="103" spans="1:52" ht="292.5" customHeight="1" x14ac:dyDescent="0.25">
      <c r="A103" s="10" t="s">
        <v>211</v>
      </c>
      <c r="B103" s="11" t="s">
        <v>29</v>
      </c>
      <c r="C103" s="11" t="s">
        <v>118</v>
      </c>
      <c r="D103" s="11" t="s">
        <v>131</v>
      </c>
      <c r="E103" s="11" t="s">
        <v>212</v>
      </c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 t="s">
        <v>106</v>
      </c>
      <c r="U103" s="11"/>
      <c r="V103" s="12"/>
      <c r="W103" s="12"/>
      <c r="X103" s="12"/>
      <c r="Y103" s="12"/>
      <c r="Z103" s="10" t="s">
        <v>211</v>
      </c>
      <c r="AA103" s="13">
        <v>1054</v>
      </c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>
        <v>1054</v>
      </c>
      <c r="AQ103" s="13"/>
      <c r="AR103" s="13"/>
      <c r="AS103" s="13"/>
      <c r="AT103" s="13"/>
      <c r="AU103" s="13">
        <v>1054</v>
      </c>
      <c r="AV103" s="13"/>
      <c r="AW103" s="13"/>
      <c r="AX103" s="13"/>
      <c r="AY103" s="13"/>
      <c r="AZ103" s="10" t="s">
        <v>211</v>
      </c>
    </row>
    <row r="104" spans="1:52" ht="208.5" customHeight="1" x14ac:dyDescent="0.25">
      <c r="A104" s="10" t="s">
        <v>213</v>
      </c>
      <c r="B104" s="11" t="s">
        <v>29</v>
      </c>
      <c r="C104" s="11" t="s">
        <v>118</v>
      </c>
      <c r="D104" s="11" t="s">
        <v>32</v>
      </c>
      <c r="E104" s="11" t="s">
        <v>214</v>
      </c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 t="s">
        <v>38</v>
      </c>
      <c r="U104" s="11"/>
      <c r="V104" s="12"/>
      <c r="W104" s="12"/>
      <c r="X104" s="12"/>
      <c r="Y104" s="12"/>
      <c r="Z104" s="10" t="s">
        <v>213</v>
      </c>
      <c r="AA104" s="13">
        <v>20</v>
      </c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>
        <v>20</v>
      </c>
      <c r="AQ104" s="13"/>
      <c r="AR104" s="13"/>
      <c r="AS104" s="13"/>
      <c r="AT104" s="13"/>
      <c r="AU104" s="13">
        <v>20</v>
      </c>
      <c r="AV104" s="13"/>
      <c r="AW104" s="13"/>
      <c r="AX104" s="13"/>
      <c r="AY104" s="13"/>
      <c r="AZ104" s="10" t="s">
        <v>213</v>
      </c>
    </row>
    <row r="105" spans="1:52" ht="237.75" customHeight="1" x14ac:dyDescent="0.25">
      <c r="A105" s="10" t="s">
        <v>215</v>
      </c>
      <c r="B105" s="11" t="s">
        <v>29</v>
      </c>
      <c r="C105" s="11" t="s">
        <v>118</v>
      </c>
      <c r="D105" s="11" t="s">
        <v>32</v>
      </c>
      <c r="E105" s="11" t="s">
        <v>216</v>
      </c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 t="s">
        <v>38</v>
      </c>
      <c r="U105" s="11"/>
      <c r="V105" s="12"/>
      <c r="W105" s="12"/>
      <c r="X105" s="12"/>
      <c r="Y105" s="12"/>
      <c r="Z105" s="10" t="s">
        <v>215</v>
      </c>
      <c r="AA105" s="13">
        <v>19.899999999999999</v>
      </c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>
        <v>21.6</v>
      </c>
      <c r="AQ105" s="13"/>
      <c r="AR105" s="13"/>
      <c r="AS105" s="13"/>
      <c r="AT105" s="13"/>
      <c r="AU105" s="13">
        <v>22.5</v>
      </c>
      <c r="AV105" s="13"/>
      <c r="AW105" s="13"/>
      <c r="AX105" s="13"/>
      <c r="AY105" s="13"/>
      <c r="AZ105" s="10" t="s">
        <v>215</v>
      </c>
    </row>
    <row r="106" spans="1:52" ht="50.1" customHeight="1" x14ac:dyDescent="0.25">
      <c r="A106" s="7" t="s">
        <v>217</v>
      </c>
      <c r="B106" s="8" t="s">
        <v>218</v>
      </c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5"/>
      <c r="W106" s="5"/>
      <c r="X106" s="5"/>
      <c r="Y106" s="5"/>
      <c r="Z106" s="7" t="s">
        <v>217</v>
      </c>
      <c r="AA106" s="6">
        <v>8082.5</v>
      </c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>
        <v>11381.1</v>
      </c>
      <c r="AQ106" s="6"/>
      <c r="AR106" s="6"/>
      <c r="AS106" s="6"/>
      <c r="AT106" s="6"/>
      <c r="AU106" s="6">
        <v>17442.8</v>
      </c>
      <c r="AV106" s="6"/>
      <c r="AW106" s="6"/>
      <c r="AX106" s="6"/>
      <c r="AY106" s="6"/>
      <c r="AZ106" s="7" t="s">
        <v>217</v>
      </c>
    </row>
    <row r="107" spans="1:52" ht="178.5" customHeight="1" x14ac:dyDescent="0.25">
      <c r="A107" s="10" t="s">
        <v>219</v>
      </c>
      <c r="B107" s="11" t="s">
        <v>218</v>
      </c>
      <c r="C107" s="11" t="s">
        <v>31</v>
      </c>
      <c r="D107" s="11" t="s">
        <v>153</v>
      </c>
      <c r="E107" s="11" t="s">
        <v>220</v>
      </c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 t="s">
        <v>34</v>
      </c>
      <c r="U107" s="11"/>
      <c r="V107" s="12"/>
      <c r="W107" s="12"/>
      <c r="X107" s="12"/>
      <c r="Y107" s="12"/>
      <c r="Z107" s="10" t="s">
        <v>219</v>
      </c>
      <c r="AA107" s="13">
        <v>5963.5</v>
      </c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>
        <v>5801.1</v>
      </c>
      <c r="AQ107" s="13"/>
      <c r="AR107" s="13"/>
      <c r="AS107" s="13"/>
      <c r="AT107" s="13"/>
      <c r="AU107" s="13">
        <v>5762.8</v>
      </c>
      <c r="AV107" s="13"/>
      <c r="AW107" s="13"/>
      <c r="AX107" s="13"/>
      <c r="AY107" s="13"/>
      <c r="AZ107" s="10" t="s">
        <v>219</v>
      </c>
    </row>
    <row r="108" spans="1:52" ht="167.25" customHeight="1" x14ac:dyDescent="0.25">
      <c r="A108" s="10" t="s">
        <v>221</v>
      </c>
      <c r="B108" s="11" t="s">
        <v>218</v>
      </c>
      <c r="C108" s="11" t="s">
        <v>31</v>
      </c>
      <c r="D108" s="11" t="s">
        <v>153</v>
      </c>
      <c r="E108" s="11" t="s">
        <v>222</v>
      </c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 t="s">
        <v>34</v>
      </c>
      <c r="U108" s="11"/>
      <c r="V108" s="12"/>
      <c r="W108" s="12"/>
      <c r="X108" s="12"/>
      <c r="Y108" s="12"/>
      <c r="Z108" s="10" t="s">
        <v>221</v>
      </c>
      <c r="AA108" s="13">
        <v>1.6</v>
      </c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0" t="s">
        <v>221</v>
      </c>
    </row>
    <row r="109" spans="1:52" ht="169.5" customHeight="1" x14ac:dyDescent="0.25">
      <c r="A109" s="10" t="s">
        <v>223</v>
      </c>
      <c r="B109" s="11" t="s">
        <v>218</v>
      </c>
      <c r="C109" s="11" t="s">
        <v>31</v>
      </c>
      <c r="D109" s="11" t="s">
        <v>153</v>
      </c>
      <c r="E109" s="11" t="s">
        <v>222</v>
      </c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 t="s">
        <v>38</v>
      </c>
      <c r="U109" s="11"/>
      <c r="V109" s="12"/>
      <c r="W109" s="12"/>
      <c r="X109" s="12"/>
      <c r="Y109" s="12"/>
      <c r="Z109" s="10" t="s">
        <v>223</v>
      </c>
      <c r="AA109" s="13">
        <v>715.8</v>
      </c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0" t="s">
        <v>223</v>
      </c>
    </row>
    <row r="110" spans="1:52" ht="106.5" customHeight="1" x14ac:dyDescent="0.25">
      <c r="A110" s="14" t="s">
        <v>224</v>
      </c>
      <c r="B110" s="11" t="s">
        <v>218</v>
      </c>
      <c r="C110" s="11" t="s">
        <v>31</v>
      </c>
      <c r="D110" s="11" t="s">
        <v>225</v>
      </c>
      <c r="E110" s="11" t="s">
        <v>226</v>
      </c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 t="s">
        <v>227</v>
      </c>
      <c r="U110" s="11"/>
      <c r="V110" s="12"/>
      <c r="W110" s="12"/>
      <c r="X110" s="12"/>
      <c r="Y110" s="12"/>
      <c r="Z110" s="14" t="s">
        <v>224</v>
      </c>
      <c r="AA110" s="13">
        <v>1400</v>
      </c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4" t="s">
        <v>224</v>
      </c>
    </row>
    <row r="111" spans="1:52" ht="132.75" customHeight="1" x14ac:dyDescent="0.25">
      <c r="A111" s="14" t="s">
        <v>228</v>
      </c>
      <c r="B111" s="11" t="s">
        <v>218</v>
      </c>
      <c r="C111" s="11" t="s">
        <v>31</v>
      </c>
      <c r="D111" s="11" t="s">
        <v>51</v>
      </c>
      <c r="E111" s="11" t="s">
        <v>229</v>
      </c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 t="s">
        <v>73</v>
      </c>
      <c r="U111" s="11"/>
      <c r="V111" s="12"/>
      <c r="W111" s="12"/>
      <c r="X111" s="12"/>
      <c r="Y111" s="12"/>
      <c r="Z111" s="14" t="s">
        <v>228</v>
      </c>
      <c r="AA111" s="13">
        <v>1.6</v>
      </c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4" t="s">
        <v>228</v>
      </c>
    </row>
    <row r="112" spans="1:52" ht="92.25" customHeight="1" x14ac:dyDescent="0.25">
      <c r="A112" s="14" t="s">
        <v>230</v>
      </c>
      <c r="B112" s="11" t="s">
        <v>218</v>
      </c>
      <c r="C112" s="11" t="s">
        <v>31</v>
      </c>
      <c r="D112" s="11" t="s">
        <v>51</v>
      </c>
      <c r="E112" s="11" t="s">
        <v>90</v>
      </c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 t="s">
        <v>231</v>
      </c>
      <c r="U112" s="11"/>
      <c r="V112" s="12"/>
      <c r="W112" s="12"/>
      <c r="X112" s="12"/>
      <c r="Y112" s="12"/>
      <c r="Z112" s="14" t="s">
        <v>230</v>
      </c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>
        <v>5580</v>
      </c>
      <c r="AQ112" s="13"/>
      <c r="AR112" s="13"/>
      <c r="AS112" s="13"/>
      <c r="AT112" s="13"/>
      <c r="AU112" s="13">
        <v>11680</v>
      </c>
      <c r="AV112" s="13"/>
      <c r="AW112" s="13"/>
      <c r="AX112" s="13"/>
      <c r="AY112" s="13"/>
      <c r="AZ112" s="14" t="s">
        <v>230</v>
      </c>
    </row>
    <row r="113" spans="1:52" ht="50.1" customHeight="1" x14ac:dyDescent="0.25">
      <c r="A113" s="7" t="s">
        <v>232</v>
      </c>
      <c r="B113" s="8" t="s">
        <v>233</v>
      </c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5"/>
      <c r="W113" s="5"/>
      <c r="X113" s="5"/>
      <c r="Y113" s="5"/>
      <c r="Z113" s="7" t="s">
        <v>232</v>
      </c>
      <c r="AA113" s="6">
        <v>99825.8</v>
      </c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>
        <v>66266.7</v>
      </c>
      <c r="AQ113" s="6"/>
      <c r="AR113" s="6"/>
      <c r="AS113" s="6"/>
      <c r="AT113" s="6"/>
      <c r="AU113" s="6">
        <v>66340.100000000006</v>
      </c>
      <c r="AV113" s="6"/>
      <c r="AW113" s="6"/>
      <c r="AX113" s="6"/>
      <c r="AY113" s="6"/>
      <c r="AZ113" s="7" t="s">
        <v>232</v>
      </c>
    </row>
    <row r="114" spans="1:52" ht="132" customHeight="1" x14ac:dyDescent="0.25">
      <c r="A114" s="14" t="s">
        <v>234</v>
      </c>
      <c r="B114" s="11" t="s">
        <v>233</v>
      </c>
      <c r="C114" s="11" t="s">
        <v>158</v>
      </c>
      <c r="D114" s="11" t="s">
        <v>93</v>
      </c>
      <c r="E114" s="11" t="s">
        <v>235</v>
      </c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 t="s">
        <v>176</v>
      </c>
      <c r="U114" s="11"/>
      <c r="V114" s="12"/>
      <c r="W114" s="12"/>
      <c r="X114" s="12"/>
      <c r="Y114" s="12"/>
      <c r="Z114" s="14" t="s">
        <v>234</v>
      </c>
      <c r="AA114" s="13">
        <v>22312.3</v>
      </c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>
        <v>21746.6</v>
      </c>
      <c r="AQ114" s="13"/>
      <c r="AR114" s="13"/>
      <c r="AS114" s="13"/>
      <c r="AT114" s="13"/>
      <c r="AU114" s="13">
        <v>22441.4</v>
      </c>
      <c r="AV114" s="13"/>
      <c r="AW114" s="13"/>
      <c r="AX114" s="13"/>
      <c r="AY114" s="13"/>
      <c r="AZ114" s="14" t="s">
        <v>234</v>
      </c>
    </row>
    <row r="115" spans="1:52" ht="137.25" customHeight="1" x14ac:dyDescent="0.25">
      <c r="A115" s="14" t="s">
        <v>236</v>
      </c>
      <c r="B115" s="11" t="s">
        <v>233</v>
      </c>
      <c r="C115" s="11" t="s">
        <v>158</v>
      </c>
      <c r="D115" s="11" t="s">
        <v>93</v>
      </c>
      <c r="E115" s="11" t="s">
        <v>237</v>
      </c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 t="s">
        <v>176</v>
      </c>
      <c r="U115" s="11"/>
      <c r="V115" s="12"/>
      <c r="W115" s="12"/>
      <c r="X115" s="12"/>
      <c r="Y115" s="12"/>
      <c r="Z115" s="14" t="s">
        <v>236</v>
      </c>
      <c r="AA115" s="13">
        <v>9333.7000000000007</v>
      </c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>
        <v>10506.9</v>
      </c>
      <c r="AQ115" s="13"/>
      <c r="AR115" s="13"/>
      <c r="AS115" s="13"/>
      <c r="AT115" s="13"/>
      <c r="AU115" s="13"/>
      <c r="AV115" s="13"/>
      <c r="AW115" s="13"/>
      <c r="AX115" s="13"/>
      <c r="AY115" s="13"/>
      <c r="AZ115" s="14" t="s">
        <v>236</v>
      </c>
    </row>
    <row r="116" spans="1:52" ht="216" customHeight="1" x14ac:dyDescent="0.25">
      <c r="A116" s="10" t="s">
        <v>189</v>
      </c>
      <c r="B116" s="11" t="s">
        <v>233</v>
      </c>
      <c r="C116" s="11" t="s">
        <v>238</v>
      </c>
      <c r="D116" s="11" t="s">
        <v>31</v>
      </c>
      <c r="E116" s="11" t="s">
        <v>190</v>
      </c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 t="s">
        <v>176</v>
      </c>
      <c r="U116" s="11"/>
      <c r="V116" s="12"/>
      <c r="W116" s="12"/>
      <c r="X116" s="12"/>
      <c r="Y116" s="12"/>
      <c r="Z116" s="10" t="s">
        <v>189</v>
      </c>
      <c r="AA116" s="13">
        <v>7.2</v>
      </c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>
        <v>15</v>
      </c>
      <c r="AQ116" s="13"/>
      <c r="AR116" s="13"/>
      <c r="AS116" s="13"/>
      <c r="AT116" s="13"/>
      <c r="AU116" s="13">
        <v>15</v>
      </c>
      <c r="AV116" s="13"/>
      <c r="AW116" s="13"/>
      <c r="AX116" s="13"/>
      <c r="AY116" s="13"/>
      <c r="AZ116" s="10" t="s">
        <v>189</v>
      </c>
    </row>
    <row r="117" spans="1:52" ht="186" customHeight="1" x14ac:dyDescent="0.25">
      <c r="A117" s="10" t="s">
        <v>239</v>
      </c>
      <c r="B117" s="11" t="s">
        <v>233</v>
      </c>
      <c r="C117" s="11" t="s">
        <v>238</v>
      </c>
      <c r="D117" s="11" t="s">
        <v>31</v>
      </c>
      <c r="E117" s="11" t="s">
        <v>240</v>
      </c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 t="s">
        <v>176</v>
      </c>
      <c r="U117" s="11"/>
      <c r="V117" s="12"/>
      <c r="W117" s="12"/>
      <c r="X117" s="12"/>
      <c r="Y117" s="12"/>
      <c r="Z117" s="10" t="s">
        <v>239</v>
      </c>
      <c r="AA117" s="13">
        <v>40</v>
      </c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>
        <v>40</v>
      </c>
      <c r="AQ117" s="13"/>
      <c r="AR117" s="13"/>
      <c r="AS117" s="13"/>
      <c r="AT117" s="13"/>
      <c r="AU117" s="13">
        <v>40</v>
      </c>
      <c r="AV117" s="13"/>
      <c r="AW117" s="13"/>
      <c r="AX117" s="13"/>
      <c r="AY117" s="13"/>
      <c r="AZ117" s="10" t="s">
        <v>239</v>
      </c>
    </row>
    <row r="118" spans="1:52" ht="134.25" customHeight="1" x14ac:dyDescent="0.25">
      <c r="A118" s="14" t="s">
        <v>234</v>
      </c>
      <c r="B118" s="11" t="s">
        <v>233</v>
      </c>
      <c r="C118" s="11" t="s">
        <v>238</v>
      </c>
      <c r="D118" s="11" t="s">
        <v>31</v>
      </c>
      <c r="E118" s="11" t="s">
        <v>235</v>
      </c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 t="s">
        <v>176</v>
      </c>
      <c r="U118" s="11"/>
      <c r="V118" s="12"/>
      <c r="W118" s="12"/>
      <c r="X118" s="12"/>
      <c r="Y118" s="12"/>
      <c r="Z118" s="14" t="s">
        <v>234</v>
      </c>
      <c r="AA118" s="13">
        <v>39750.9</v>
      </c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>
        <v>19708</v>
      </c>
      <c r="AQ118" s="13"/>
      <c r="AR118" s="13"/>
      <c r="AS118" s="13"/>
      <c r="AT118" s="13"/>
      <c r="AU118" s="13">
        <v>20054.7</v>
      </c>
      <c r="AV118" s="13"/>
      <c r="AW118" s="13"/>
      <c r="AX118" s="13"/>
      <c r="AY118" s="13"/>
      <c r="AZ118" s="14" t="s">
        <v>234</v>
      </c>
    </row>
    <row r="119" spans="1:52" ht="102.75" customHeight="1" x14ac:dyDescent="0.25">
      <c r="A119" s="14" t="s">
        <v>241</v>
      </c>
      <c r="B119" s="11" t="s">
        <v>233</v>
      </c>
      <c r="C119" s="11" t="s">
        <v>238</v>
      </c>
      <c r="D119" s="11" t="s">
        <v>31</v>
      </c>
      <c r="E119" s="11" t="s">
        <v>242</v>
      </c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 t="s">
        <v>243</v>
      </c>
      <c r="U119" s="11"/>
      <c r="V119" s="12"/>
      <c r="W119" s="12"/>
      <c r="X119" s="12"/>
      <c r="Y119" s="12"/>
      <c r="Z119" s="14" t="s">
        <v>241</v>
      </c>
      <c r="AA119" s="13">
        <v>17.3</v>
      </c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4" t="s">
        <v>241</v>
      </c>
    </row>
    <row r="120" spans="1:52" ht="119.25" customHeight="1" x14ac:dyDescent="0.25">
      <c r="A120" s="14" t="s">
        <v>244</v>
      </c>
      <c r="B120" s="11" t="s">
        <v>233</v>
      </c>
      <c r="C120" s="11" t="s">
        <v>238</v>
      </c>
      <c r="D120" s="11" t="s">
        <v>31</v>
      </c>
      <c r="E120" s="11" t="s">
        <v>245</v>
      </c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 t="s">
        <v>85</v>
      </c>
      <c r="U120" s="11"/>
      <c r="V120" s="12"/>
      <c r="W120" s="12"/>
      <c r="X120" s="12"/>
      <c r="Y120" s="12"/>
      <c r="Z120" s="14" t="s">
        <v>244</v>
      </c>
      <c r="AA120" s="13">
        <v>8817.2000000000007</v>
      </c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4" t="s">
        <v>244</v>
      </c>
    </row>
    <row r="121" spans="1:52" ht="135" customHeight="1" x14ac:dyDescent="0.25">
      <c r="A121" s="10" t="s">
        <v>246</v>
      </c>
      <c r="B121" s="11" t="s">
        <v>233</v>
      </c>
      <c r="C121" s="11" t="s">
        <v>238</v>
      </c>
      <c r="D121" s="11" t="s">
        <v>31</v>
      </c>
      <c r="E121" s="11" t="s">
        <v>247</v>
      </c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 t="s">
        <v>85</v>
      </c>
      <c r="U121" s="11"/>
      <c r="V121" s="12"/>
      <c r="W121" s="12"/>
      <c r="X121" s="12"/>
      <c r="Y121" s="12"/>
      <c r="Z121" s="10" t="s">
        <v>246</v>
      </c>
      <c r="AA121" s="13">
        <v>2507.1</v>
      </c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0" t="s">
        <v>246</v>
      </c>
    </row>
    <row r="122" spans="1:52" ht="171.75" customHeight="1" x14ac:dyDescent="0.25">
      <c r="A122" s="10" t="s">
        <v>248</v>
      </c>
      <c r="B122" s="11" t="s">
        <v>233</v>
      </c>
      <c r="C122" s="11" t="s">
        <v>238</v>
      </c>
      <c r="D122" s="11" t="s">
        <v>31</v>
      </c>
      <c r="E122" s="11" t="s">
        <v>249</v>
      </c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 t="s">
        <v>176</v>
      </c>
      <c r="U122" s="11"/>
      <c r="V122" s="12"/>
      <c r="W122" s="12"/>
      <c r="X122" s="12"/>
      <c r="Y122" s="12"/>
      <c r="Z122" s="10" t="s">
        <v>248</v>
      </c>
      <c r="AA122" s="13">
        <v>11.7</v>
      </c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0" t="s">
        <v>248</v>
      </c>
    </row>
    <row r="123" spans="1:52" ht="114.75" customHeight="1" x14ac:dyDescent="0.25">
      <c r="A123" s="14" t="s">
        <v>250</v>
      </c>
      <c r="B123" s="11" t="s">
        <v>233</v>
      </c>
      <c r="C123" s="11" t="s">
        <v>238</v>
      </c>
      <c r="D123" s="11" t="s">
        <v>31</v>
      </c>
      <c r="E123" s="11" t="s">
        <v>251</v>
      </c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 t="s">
        <v>176</v>
      </c>
      <c r="U123" s="11"/>
      <c r="V123" s="12"/>
      <c r="W123" s="12"/>
      <c r="X123" s="12"/>
      <c r="Y123" s="12"/>
      <c r="Z123" s="14" t="s">
        <v>250</v>
      </c>
      <c r="AA123" s="13">
        <v>10559.7</v>
      </c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>
        <v>10504.3</v>
      </c>
      <c r="AQ123" s="13"/>
      <c r="AR123" s="13"/>
      <c r="AS123" s="13"/>
      <c r="AT123" s="13"/>
      <c r="AU123" s="13">
        <v>20290.8</v>
      </c>
      <c r="AV123" s="13"/>
      <c r="AW123" s="13"/>
      <c r="AX123" s="13"/>
      <c r="AY123" s="13"/>
      <c r="AZ123" s="14" t="s">
        <v>250</v>
      </c>
    </row>
    <row r="124" spans="1:52" ht="113.25" customHeight="1" x14ac:dyDescent="0.25">
      <c r="A124" s="14" t="s">
        <v>252</v>
      </c>
      <c r="B124" s="11" t="s">
        <v>233</v>
      </c>
      <c r="C124" s="11" t="s">
        <v>238</v>
      </c>
      <c r="D124" s="11" t="s">
        <v>31</v>
      </c>
      <c r="E124" s="11" t="s">
        <v>253</v>
      </c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 t="s">
        <v>176</v>
      </c>
      <c r="U124" s="11"/>
      <c r="V124" s="12"/>
      <c r="W124" s="12"/>
      <c r="X124" s="12"/>
      <c r="Y124" s="12"/>
      <c r="Z124" s="14" t="s">
        <v>252</v>
      </c>
      <c r="AA124" s="13">
        <v>2562.4</v>
      </c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>
        <v>373.9</v>
      </c>
      <c r="AQ124" s="13"/>
      <c r="AR124" s="13"/>
      <c r="AS124" s="13"/>
      <c r="AT124" s="13"/>
      <c r="AU124" s="13"/>
      <c r="AV124" s="13"/>
      <c r="AW124" s="13"/>
      <c r="AX124" s="13"/>
      <c r="AY124" s="13"/>
      <c r="AZ124" s="14" t="s">
        <v>252</v>
      </c>
    </row>
    <row r="125" spans="1:52" ht="114.75" customHeight="1" x14ac:dyDescent="0.25">
      <c r="A125" s="14" t="s">
        <v>254</v>
      </c>
      <c r="B125" s="11" t="s">
        <v>233</v>
      </c>
      <c r="C125" s="11" t="s">
        <v>238</v>
      </c>
      <c r="D125" s="11" t="s">
        <v>31</v>
      </c>
      <c r="E125" s="11" t="s">
        <v>255</v>
      </c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 t="s">
        <v>176</v>
      </c>
      <c r="U125" s="11"/>
      <c r="V125" s="12"/>
      <c r="W125" s="12"/>
      <c r="X125" s="12"/>
      <c r="Y125" s="12"/>
      <c r="Z125" s="14" t="s">
        <v>254</v>
      </c>
      <c r="AA125" s="13">
        <v>209.5</v>
      </c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>
        <v>210.1</v>
      </c>
      <c r="AQ125" s="13"/>
      <c r="AR125" s="13"/>
      <c r="AS125" s="13"/>
      <c r="AT125" s="13"/>
      <c r="AU125" s="13">
        <v>210.1</v>
      </c>
      <c r="AV125" s="13"/>
      <c r="AW125" s="13"/>
      <c r="AX125" s="13"/>
      <c r="AY125" s="13"/>
      <c r="AZ125" s="14" t="s">
        <v>254</v>
      </c>
    </row>
    <row r="126" spans="1:52" ht="176.25" customHeight="1" x14ac:dyDescent="0.25">
      <c r="A126" s="10" t="s">
        <v>256</v>
      </c>
      <c r="B126" s="11" t="s">
        <v>233</v>
      </c>
      <c r="C126" s="11" t="s">
        <v>238</v>
      </c>
      <c r="D126" s="11" t="s">
        <v>32</v>
      </c>
      <c r="E126" s="11" t="s">
        <v>257</v>
      </c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 t="s">
        <v>34</v>
      </c>
      <c r="U126" s="11"/>
      <c r="V126" s="12"/>
      <c r="W126" s="12"/>
      <c r="X126" s="12"/>
      <c r="Y126" s="12"/>
      <c r="Z126" s="10" t="s">
        <v>256</v>
      </c>
      <c r="AA126" s="13">
        <v>2608.1</v>
      </c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>
        <v>2474.6</v>
      </c>
      <c r="AQ126" s="13"/>
      <c r="AR126" s="13"/>
      <c r="AS126" s="13"/>
      <c r="AT126" s="13"/>
      <c r="AU126" s="13">
        <v>2575.8000000000002</v>
      </c>
      <c r="AV126" s="13"/>
      <c r="AW126" s="13"/>
      <c r="AX126" s="13"/>
      <c r="AY126" s="13"/>
      <c r="AZ126" s="10" t="s">
        <v>256</v>
      </c>
    </row>
    <row r="127" spans="1:52" ht="162.75" customHeight="1" x14ac:dyDescent="0.25">
      <c r="A127" s="10" t="s">
        <v>258</v>
      </c>
      <c r="B127" s="11" t="s">
        <v>233</v>
      </c>
      <c r="C127" s="11" t="s">
        <v>238</v>
      </c>
      <c r="D127" s="11" t="s">
        <v>32</v>
      </c>
      <c r="E127" s="11" t="s">
        <v>259</v>
      </c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 t="s">
        <v>34</v>
      </c>
      <c r="U127" s="11"/>
      <c r="V127" s="12"/>
      <c r="W127" s="12"/>
      <c r="X127" s="12"/>
      <c r="Y127" s="12"/>
      <c r="Z127" s="10" t="s">
        <v>258</v>
      </c>
      <c r="AA127" s="13">
        <v>62.5</v>
      </c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>
        <v>62.5</v>
      </c>
      <c r="AQ127" s="13"/>
      <c r="AR127" s="13"/>
      <c r="AS127" s="13"/>
      <c r="AT127" s="13"/>
      <c r="AU127" s="13">
        <v>62.5</v>
      </c>
      <c r="AV127" s="13"/>
      <c r="AW127" s="13"/>
      <c r="AX127" s="13"/>
      <c r="AY127" s="13"/>
      <c r="AZ127" s="10" t="s">
        <v>258</v>
      </c>
    </row>
    <row r="128" spans="1:52" ht="166.5" customHeight="1" x14ac:dyDescent="0.25">
      <c r="A128" s="10" t="s">
        <v>260</v>
      </c>
      <c r="B128" s="11" t="s">
        <v>233</v>
      </c>
      <c r="C128" s="11" t="s">
        <v>238</v>
      </c>
      <c r="D128" s="11" t="s">
        <v>32</v>
      </c>
      <c r="E128" s="11" t="s">
        <v>259</v>
      </c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 t="s">
        <v>38</v>
      </c>
      <c r="U128" s="11"/>
      <c r="V128" s="12"/>
      <c r="W128" s="12"/>
      <c r="X128" s="12"/>
      <c r="Y128" s="12"/>
      <c r="Z128" s="10" t="s">
        <v>260</v>
      </c>
      <c r="AA128" s="13">
        <v>424.2</v>
      </c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0" t="s">
        <v>260</v>
      </c>
    </row>
    <row r="129" spans="1:52" ht="133.5" customHeight="1" x14ac:dyDescent="0.25">
      <c r="A129" s="14" t="s">
        <v>261</v>
      </c>
      <c r="B129" s="11" t="s">
        <v>233</v>
      </c>
      <c r="C129" s="11" t="s">
        <v>238</v>
      </c>
      <c r="D129" s="11" t="s">
        <v>32</v>
      </c>
      <c r="E129" s="11" t="s">
        <v>262</v>
      </c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 t="s">
        <v>73</v>
      </c>
      <c r="U129" s="11"/>
      <c r="V129" s="12"/>
      <c r="W129" s="12"/>
      <c r="X129" s="12"/>
      <c r="Y129" s="12"/>
      <c r="Z129" s="14" t="s">
        <v>261</v>
      </c>
      <c r="AA129" s="13">
        <v>0.9</v>
      </c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>
        <v>0.9</v>
      </c>
      <c r="AQ129" s="13"/>
      <c r="AR129" s="13"/>
      <c r="AS129" s="13"/>
      <c r="AT129" s="13"/>
      <c r="AU129" s="13">
        <v>0.9</v>
      </c>
      <c r="AV129" s="13"/>
      <c r="AW129" s="13"/>
      <c r="AX129" s="13"/>
      <c r="AY129" s="13"/>
      <c r="AZ129" s="14" t="s">
        <v>261</v>
      </c>
    </row>
    <row r="130" spans="1:52" ht="151.5" customHeight="1" x14ac:dyDescent="0.25">
      <c r="A130" s="10" t="s">
        <v>263</v>
      </c>
      <c r="B130" s="11" t="s">
        <v>233</v>
      </c>
      <c r="C130" s="11" t="s">
        <v>225</v>
      </c>
      <c r="D130" s="11" t="s">
        <v>31</v>
      </c>
      <c r="E130" s="11" t="s">
        <v>264</v>
      </c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 t="s">
        <v>34</v>
      </c>
      <c r="U130" s="11"/>
      <c r="V130" s="12"/>
      <c r="W130" s="12"/>
      <c r="X130" s="12"/>
      <c r="Y130" s="12"/>
      <c r="Z130" s="10" t="s">
        <v>263</v>
      </c>
      <c r="AA130" s="13">
        <v>280</v>
      </c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>
        <v>290</v>
      </c>
      <c r="AQ130" s="13"/>
      <c r="AR130" s="13"/>
      <c r="AS130" s="13"/>
      <c r="AT130" s="13"/>
      <c r="AU130" s="13">
        <v>300</v>
      </c>
      <c r="AV130" s="13"/>
      <c r="AW130" s="13"/>
      <c r="AX130" s="13"/>
      <c r="AY130" s="13"/>
      <c r="AZ130" s="10" t="s">
        <v>263</v>
      </c>
    </row>
    <row r="131" spans="1:52" ht="162" customHeight="1" x14ac:dyDescent="0.25">
      <c r="A131" s="10" t="s">
        <v>265</v>
      </c>
      <c r="B131" s="11" t="s">
        <v>233</v>
      </c>
      <c r="C131" s="11" t="s">
        <v>225</v>
      </c>
      <c r="D131" s="11" t="s">
        <v>31</v>
      </c>
      <c r="E131" s="11" t="s">
        <v>264</v>
      </c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 t="s">
        <v>38</v>
      </c>
      <c r="U131" s="11"/>
      <c r="V131" s="12"/>
      <c r="W131" s="12"/>
      <c r="X131" s="12"/>
      <c r="Y131" s="12"/>
      <c r="Z131" s="10" t="s">
        <v>265</v>
      </c>
      <c r="AA131" s="13">
        <v>321.10000000000002</v>
      </c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>
        <v>333.9</v>
      </c>
      <c r="AQ131" s="13"/>
      <c r="AR131" s="13"/>
      <c r="AS131" s="13"/>
      <c r="AT131" s="13"/>
      <c r="AU131" s="13">
        <v>348.9</v>
      </c>
      <c r="AV131" s="13"/>
      <c r="AW131" s="13"/>
      <c r="AX131" s="13"/>
      <c r="AY131" s="13"/>
      <c r="AZ131" s="10" t="s">
        <v>265</v>
      </c>
    </row>
    <row r="132" spans="1:52" ht="66.95" customHeight="1" x14ac:dyDescent="0.25">
      <c r="A132" s="7" t="s">
        <v>266</v>
      </c>
      <c r="B132" s="8" t="s">
        <v>267</v>
      </c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5"/>
      <c r="W132" s="5"/>
      <c r="X132" s="5"/>
      <c r="Y132" s="5"/>
      <c r="Z132" s="7" t="s">
        <v>266</v>
      </c>
      <c r="AA132" s="15">
        <f>463754.6+5246</f>
        <v>469000.6</v>
      </c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>
        <v>433399.5</v>
      </c>
      <c r="AQ132" s="6"/>
      <c r="AR132" s="6"/>
      <c r="AS132" s="6"/>
      <c r="AT132" s="6"/>
      <c r="AU132" s="6">
        <v>441700.2</v>
      </c>
      <c r="AV132" s="6"/>
      <c r="AW132" s="6"/>
      <c r="AX132" s="6"/>
      <c r="AY132" s="6"/>
      <c r="AZ132" s="7" t="s">
        <v>266</v>
      </c>
    </row>
    <row r="133" spans="1:52" ht="140.25" customHeight="1" x14ac:dyDescent="0.25">
      <c r="A133" s="10" t="s">
        <v>268</v>
      </c>
      <c r="B133" s="11" t="s">
        <v>267</v>
      </c>
      <c r="C133" s="11" t="s">
        <v>158</v>
      </c>
      <c r="D133" s="11" t="s">
        <v>31</v>
      </c>
      <c r="E133" s="11" t="s">
        <v>269</v>
      </c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 t="s">
        <v>176</v>
      </c>
      <c r="U133" s="11"/>
      <c r="V133" s="12"/>
      <c r="W133" s="12"/>
      <c r="X133" s="12"/>
      <c r="Y133" s="12"/>
      <c r="Z133" s="10" t="s">
        <v>268</v>
      </c>
      <c r="AA133" s="13">
        <v>62653</v>
      </c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>
        <v>40052.199999999997</v>
      </c>
      <c r="AQ133" s="13"/>
      <c r="AR133" s="13"/>
      <c r="AS133" s="13"/>
      <c r="AT133" s="13"/>
      <c r="AU133" s="13">
        <v>40381.800000000003</v>
      </c>
      <c r="AV133" s="13"/>
      <c r="AW133" s="13"/>
      <c r="AX133" s="13"/>
      <c r="AY133" s="13"/>
      <c r="AZ133" s="10" t="s">
        <v>268</v>
      </c>
    </row>
    <row r="134" spans="1:52" ht="263.25" customHeight="1" x14ac:dyDescent="0.25">
      <c r="A134" s="10" t="s">
        <v>270</v>
      </c>
      <c r="B134" s="11" t="s">
        <v>267</v>
      </c>
      <c r="C134" s="11" t="s">
        <v>158</v>
      </c>
      <c r="D134" s="11" t="s">
        <v>31</v>
      </c>
      <c r="E134" s="11" t="s">
        <v>271</v>
      </c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 t="s">
        <v>176</v>
      </c>
      <c r="U134" s="11"/>
      <c r="V134" s="12"/>
      <c r="W134" s="12"/>
      <c r="X134" s="12"/>
      <c r="Y134" s="12"/>
      <c r="Z134" s="10" t="s">
        <v>270</v>
      </c>
      <c r="AA134" s="13">
        <v>78804.399999999994</v>
      </c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>
        <v>82032.7</v>
      </c>
      <c r="AQ134" s="13"/>
      <c r="AR134" s="13"/>
      <c r="AS134" s="13"/>
      <c r="AT134" s="13"/>
      <c r="AU134" s="13">
        <v>82032.7</v>
      </c>
      <c r="AV134" s="13"/>
      <c r="AW134" s="13"/>
      <c r="AX134" s="13"/>
      <c r="AY134" s="13"/>
      <c r="AZ134" s="10" t="s">
        <v>270</v>
      </c>
    </row>
    <row r="135" spans="1:52" ht="175.5" customHeight="1" x14ac:dyDescent="0.25">
      <c r="A135" s="10" t="s">
        <v>272</v>
      </c>
      <c r="B135" s="11" t="s">
        <v>267</v>
      </c>
      <c r="C135" s="11" t="s">
        <v>158</v>
      </c>
      <c r="D135" s="11" t="s">
        <v>31</v>
      </c>
      <c r="E135" s="11" t="s">
        <v>273</v>
      </c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 t="s">
        <v>176</v>
      </c>
      <c r="U135" s="11"/>
      <c r="V135" s="12"/>
      <c r="W135" s="12"/>
      <c r="X135" s="12"/>
      <c r="Y135" s="12"/>
      <c r="Z135" s="10" t="s">
        <v>272</v>
      </c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>
        <v>5271.3</v>
      </c>
      <c r="AV135" s="13"/>
      <c r="AW135" s="13"/>
      <c r="AX135" s="13"/>
      <c r="AY135" s="13"/>
      <c r="AZ135" s="10" t="s">
        <v>272</v>
      </c>
    </row>
    <row r="136" spans="1:52" ht="136.5" customHeight="1" x14ac:dyDescent="0.25">
      <c r="A136" s="10" t="s">
        <v>274</v>
      </c>
      <c r="B136" s="11" t="s">
        <v>267</v>
      </c>
      <c r="C136" s="11" t="s">
        <v>158</v>
      </c>
      <c r="D136" s="11" t="s">
        <v>31</v>
      </c>
      <c r="E136" s="11" t="s">
        <v>275</v>
      </c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 t="s">
        <v>73</v>
      </c>
      <c r="U136" s="11"/>
      <c r="V136" s="12"/>
      <c r="W136" s="12"/>
      <c r="X136" s="12"/>
      <c r="Y136" s="12"/>
      <c r="Z136" s="10" t="s">
        <v>274</v>
      </c>
      <c r="AA136" s="13">
        <v>8.1999999999999993</v>
      </c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>
        <v>8.1999999999999993</v>
      </c>
      <c r="AQ136" s="13"/>
      <c r="AR136" s="13"/>
      <c r="AS136" s="13"/>
      <c r="AT136" s="13"/>
      <c r="AU136" s="13">
        <v>8.1999999999999993</v>
      </c>
      <c r="AV136" s="13"/>
      <c r="AW136" s="13"/>
      <c r="AX136" s="13"/>
      <c r="AY136" s="13"/>
      <c r="AZ136" s="10" t="s">
        <v>274</v>
      </c>
    </row>
    <row r="137" spans="1:52" ht="135" customHeight="1" x14ac:dyDescent="0.25">
      <c r="A137" s="10" t="s">
        <v>268</v>
      </c>
      <c r="B137" s="11" t="s">
        <v>267</v>
      </c>
      <c r="C137" s="11" t="s">
        <v>158</v>
      </c>
      <c r="D137" s="11" t="s">
        <v>131</v>
      </c>
      <c r="E137" s="11" t="s">
        <v>269</v>
      </c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 t="s">
        <v>176</v>
      </c>
      <c r="U137" s="11"/>
      <c r="V137" s="12"/>
      <c r="W137" s="12"/>
      <c r="X137" s="12"/>
      <c r="Y137" s="12"/>
      <c r="Z137" s="10" t="s">
        <v>268</v>
      </c>
      <c r="AA137" s="16">
        <f>51220.3-293.6</f>
        <v>50926.700000000004</v>
      </c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>
        <v>35987.699999999997</v>
      </c>
      <c r="AQ137" s="13"/>
      <c r="AR137" s="13"/>
      <c r="AS137" s="13"/>
      <c r="AT137" s="13"/>
      <c r="AU137" s="13">
        <v>36575.5</v>
      </c>
      <c r="AV137" s="13"/>
      <c r="AW137" s="13"/>
      <c r="AX137" s="13"/>
      <c r="AY137" s="13"/>
      <c r="AZ137" s="10" t="s">
        <v>268</v>
      </c>
    </row>
    <row r="138" spans="1:52" ht="316.89999999999998" customHeight="1" x14ac:dyDescent="0.25">
      <c r="A138" s="10" t="s">
        <v>276</v>
      </c>
      <c r="B138" s="11" t="s">
        <v>267</v>
      </c>
      <c r="C138" s="11" t="s">
        <v>158</v>
      </c>
      <c r="D138" s="11" t="s">
        <v>131</v>
      </c>
      <c r="E138" s="11" t="s">
        <v>277</v>
      </c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 t="s">
        <v>176</v>
      </c>
      <c r="U138" s="11"/>
      <c r="V138" s="12"/>
      <c r="W138" s="12"/>
      <c r="X138" s="12"/>
      <c r="Y138" s="12"/>
      <c r="Z138" s="10" t="s">
        <v>276</v>
      </c>
      <c r="AA138" s="13">
        <v>220134.8</v>
      </c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>
        <v>228790.5</v>
      </c>
      <c r="AQ138" s="13"/>
      <c r="AR138" s="13"/>
      <c r="AS138" s="13"/>
      <c r="AT138" s="13"/>
      <c r="AU138" s="13">
        <v>229852.9</v>
      </c>
      <c r="AV138" s="13"/>
      <c r="AW138" s="13"/>
      <c r="AX138" s="13"/>
      <c r="AY138" s="13"/>
      <c r="AZ138" s="10" t="s">
        <v>276</v>
      </c>
    </row>
    <row r="139" spans="1:52" ht="139.15" customHeight="1" x14ac:dyDescent="0.25">
      <c r="A139" s="17" t="s">
        <v>394</v>
      </c>
      <c r="B139" s="18" t="s">
        <v>267</v>
      </c>
      <c r="C139" s="18" t="s">
        <v>158</v>
      </c>
      <c r="D139" s="18" t="s">
        <v>131</v>
      </c>
      <c r="E139" s="18" t="s">
        <v>395</v>
      </c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 t="s">
        <v>176</v>
      </c>
      <c r="U139" s="18"/>
      <c r="V139" s="19"/>
      <c r="W139" s="19"/>
      <c r="X139" s="19"/>
      <c r="Y139" s="19"/>
      <c r="Z139" s="17"/>
      <c r="AA139" s="16">
        <f>5246+293.6</f>
        <v>5539.6</v>
      </c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3"/>
      <c r="AR139" s="13"/>
      <c r="AS139" s="13"/>
      <c r="AT139" s="13"/>
      <c r="AU139" s="13"/>
      <c r="AV139" s="13"/>
      <c r="AW139" s="13"/>
      <c r="AX139" s="13"/>
      <c r="AY139" s="13"/>
      <c r="AZ139" s="10"/>
    </row>
    <row r="140" spans="1:52" ht="114.75" customHeight="1" x14ac:dyDescent="0.25">
      <c r="A140" s="14" t="s">
        <v>278</v>
      </c>
      <c r="B140" s="11" t="s">
        <v>267</v>
      </c>
      <c r="C140" s="11" t="s">
        <v>158</v>
      </c>
      <c r="D140" s="11" t="s">
        <v>131</v>
      </c>
      <c r="E140" s="11" t="s">
        <v>279</v>
      </c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 t="s">
        <v>176</v>
      </c>
      <c r="U140" s="11"/>
      <c r="V140" s="12"/>
      <c r="W140" s="12"/>
      <c r="X140" s="12"/>
      <c r="Y140" s="12"/>
      <c r="Z140" s="14" t="s">
        <v>278</v>
      </c>
      <c r="AA140" s="13">
        <v>460.6</v>
      </c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>
        <v>460.5</v>
      </c>
      <c r="AQ140" s="13"/>
      <c r="AR140" s="13"/>
      <c r="AS140" s="13"/>
      <c r="AT140" s="13"/>
      <c r="AU140" s="13">
        <v>460.5</v>
      </c>
      <c r="AV140" s="13"/>
      <c r="AW140" s="13"/>
      <c r="AX140" s="13"/>
      <c r="AY140" s="13"/>
      <c r="AZ140" s="14" t="s">
        <v>278</v>
      </c>
    </row>
    <row r="141" spans="1:52" ht="178.5" customHeight="1" x14ac:dyDescent="0.25">
      <c r="A141" s="10" t="s">
        <v>280</v>
      </c>
      <c r="B141" s="11" t="s">
        <v>267</v>
      </c>
      <c r="C141" s="11" t="s">
        <v>158</v>
      </c>
      <c r="D141" s="11" t="s">
        <v>131</v>
      </c>
      <c r="E141" s="11" t="s">
        <v>281</v>
      </c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 t="s">
        <v>176</v>
      </c>
      <c r="U141" s="11"/>
      <c r="V141" s="12"/>
      <c r="W141" s="12"/>
      <c r="X141" s="12"/>
      <c r="Y141" s="12"/>
      <c r="Z141" s="10" t="s">
        <v>280</v>
      </c>
      <c r="AA141" s="13">
        <v>20</v>
      </c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>
        <v>20</v>
      </c>
      <c r="AQ141" s="13"/>
      <c r="AR141" s="13"/>
      <c r="AS141" s="13"/>
      <c r="AT141" s="13"/>
      <c r="AU141" s="13">
        <v>20</v>
      </c>
      <c r="AV141" s="13"/>
      <c r="AW141" s="13"/>
      <c r="AX141" s="13"/>
      <c r="AY141" s="13"/>
      <c r="AZ141" s="10" t="s">
        <v>280</v>
      </c>
    </row>
    <row r="142" spans="1:52" ht="132.75" customHeight="1" x14ac:dyDescent="0.25">
      <c r="A142" s="10" t="s">
        <v>268</v>
      </c>
      <c r="B142" s="11" t="s">
        <v>267</v>
      </c>
      <c r="C142" s="11" t="s">
        <v>158</v>
      </c>
      <c r="D142" s="11" t="s">
        <v>93</v>
      </c>
      <c r="E142" s="11" t="s">
        <v>269</v>
      </c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 t="s">
        <v>176</v>
      </c>
      <c r="U142" s="11"/>
      <c r="V142" s="12"/>
      <c r="W142" s="12"/>
      <c r="X142" s="12"/>
      <c r="Y142" s="12"/>
      <c r="Z142" s="10" t="s">
        <v>268</v>
      </c>
      <c r="AA142" s="13">
        <v>18755</v>
      </c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>
        <v>15028.7</v>
      </c>
      <c r="AQ142" s="13"/>
      <c r="AR142" s="13"/>
      <c r="AS142" s="13"/>
      <c r="AT142" s="13"/>
      <c r="AU142" s="13">
        <v>15299.9</v>
      </c>
      <c r="AV142" s="13"/>
      <c r="AW142" s="13"/>
      <c r="AX142" s="13"/>
      <c r="AY142" s="13"/>
      <c r="AZ142" s="10" t="s">
        <v>268</v>
      </c>
    </row>
    <row r="143" spans="1:52" ht="330" customHeight="1" x14ac:dyDescent="0.25">
      <c r="A143" s="10" t="s">
        <v>276</v>
      </c>
      <c r="B143" s="11" t="s">
        <v>267</v>
      </c>
      <c r="C143" s="11" t="s">
        <v>158</v>
      </c>
      <c r="D143" s="11" t="s">
        <v>93</v>
      </c>
      <c r="E143" s="11" t="s">
        <v>277</v>
      </c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 t="s">
        <v>176</v>
      </c>
      <c r="U143" s="11"/>
      <c r="V143" s="12"/>
      <c r="W143" s="12"/>
      <c r="X143" s="12"/>
      <c r="Y143" s="12"/>
      <c r="Z143" s="10" t="s">
        <v>276</v>
      </c>
      <c r="AA143" s="13">
        <v>4890</v>
      </c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>
        <v>5045.3999999999996</v>
      </c>
      <c r="AQ143" s="13"/>
      <c r="AR143" s="13"/>
      <c r="AS143" s="13"/>
      <c r="AT143" s="13"/>
      <c r="AU143" s="13">
        <v>5045.3999999999996</v>
      </c>
      <c r="AV143" s="13"/>
      <c r="AW143" s="13"/>
      <c r="AX143" s="13"/>
      <c r="AY143" s="13"/>
      <c r="AZ143" s="10" t="s">
        <v>276</v>
      </c>
    </row>
    <row r="144" spans="1:52" ht="213" customHeight="1" x14ac:dyDescent="0.25">
      <c r="A144" s="10" t="s">
        <v>189</v>
      </c>
      <c r="B144" s="11" t="s">
        <v>267</v>
      </c>
      <c r="C144" s="11" t="s">
        <v>158</v>
      </c>
      <c r="D144" s="11" t="s">
        <v>93</v>
      </c>
      <c r="E144" s="11" t="s">
        <v>190</v>
      </c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 t="s">
        <v>176</v>
      </c>
      <c r="U144" s="11"/>
      <c r="V144" s="12"/>
      <c r="W144" s="12"/>
      <c r="X144" s="12"/>
      <c r="Y144" s="12"/>
      <c r="Z144" s="10" t="s">
        <v>189</v>
      </c>
      <c r="AA144" s="13">
        <v>32</v>
      </c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0" t="s">
        <v>189</v>
      </c>
    </row>
    <row r="145" spans="1:52" ht="180" customHeight="1" x14ac:dyDescent="0.25">
      <c r="A145" s="10" t="s">
        <v>282</v>
      </c>
      <c r="B145" s="11" t="s">
        <v>267</v>
      </c>
      <c r="C145" s="11" t="s">
        <v>158</v>
      </c>
      <c r="D145" s="11" t="s">
        <v>158</v>
      </c>
      <c r="E145" s="11" t="s">
        <v>283</v>
      </c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 t="s">
        <v>176</v>
      </c>
      <c r="U145" s="11"/>
      <c r="V145" s="12"/>
      <c r="W145" s="12"/>
      <c r="X145" s="12"/>
      <c r="Y145" s="12"/>
      <c r="Z145" s="10" t="s">
        <v>282</v>
      </c>
      <c r="AA145" s="13">
        <v>403.6</v>
      </c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>
        <v>418.5</v>
      </c>
      <c r="AQ145" s="13"/>
      <c r="AR145" s="13"/>
      <c r="AS145" s="13"/>
      <c r="AT145" s="13"/>
      <c r="AU145" s="13">
        <v>435.3</v>
      </c>
      <c r="AV145" s="13"/>
      <c r="AW145" s="13"/>
      <c r="AX145" s="13"/>
      <c r="AY145" s="13"/>
      <c r="AZ145" s="10" t="s">
        <v>282</v>
      </c>
    </row>
    <row r="146" spans="1:52" ht="151.5" customHeight="1" x14ac:dyDescent="0.25">
      <c r="A146" s="10" t="s">
        <v>284</v>
      </c>
      <c r="B146" s="11" t="s">
        <v>267</v>
      </c>
      <c r="C146" s="11" t="s">
        <v>158</v>
      </c>
      <c r="D146" s="11" t="s">
        <v>158</v>
      </c>
      <c r="E146" s="11" t="s">
        <v>285</v>
      </c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 t="s">
        <v>176</v>
      </c>
      <c r="U146" s="11"/>
      <c r="V146" s="12"/>
      <c r="W146" s="12"/>
      <c r="X146" s="12"/>
      <c r="Y146" s="12"/>
      <c r="Z146" s="10" t="s">
        <v>284</v>
      </c>
      <c r="AA146" s="13">
        <v>2540.6</v>
      </c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>
        <v>2623.3</v>
      </c>
      <c r="AQ146" s="13"/>
      <c r="AR146" s="13"/>
      <c r="AS146" s="13"/>
      <c r="AT146" s="13"/>
      <c r="AU146" s="13">
        <v>2736.1</v>
      </c>
      <c r="AV146" s="13"/>
      <c r="AW146" s="13"/>
      <c r="AX146" s="13"/>
      <c r="AY146" s="13"/>
      <c r="AZ146" s="10" t="s">
        <v>284</v>
      </c>
    </row>
    <row r="147" spans="1:52" ht="211.5" customHeight="1" x14ac:dyDescent="0.25">
      <c r="A147" s="10" t="s">
        <v>286</v>
      </c>
      <c r="B147" s="11" t="s">
        <v>267</v>
      </c>
      <c r="C147" s="11" t="s">
        <v>158</v>
      </c>
      <c r="D147" s="11" t="s">
        <v>158</v>
      </c>
      <c r="E147" s="11" t="s">
        <v>287</v>
      </c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 t="s">
        <v>176</v>
      </c>
      <c r="U147" s="11"/>
      <c r="V147" s="12"/>
      <c r="W147" s="12"/>
      <c r="X147" s="12"/>
      <c r="Y147" s="12"/>
      <c r="Z147" s="10" t="s">
        <v>286</v>
      </c>
      <c r="AA147" s="13">
        <v>121.3</v>
      </c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>
        <v>121.3</v>
      </c>
      <c r="AQ147" s="13"/>
      <c r="AR147" s="13"/>
      <c r="AS147" s="13"/>
      <c r="AT147" s="13"/>
      <c r="AU147" s="13">
        <v>121.3</v>
      </c>
      <c r="AV147" s="13"/>
      <c r="AW147" s="13"/>
      <c r="AX147" s="13"/>
      <c r="AY147" s="13"/>
      <c r="AZ147" s="10" t="s">
        <v>286</v>
      </c>
    </row>
    <row r="148" spans="1:52" ht="192" customHeight="1" x14ac:dyDescent="0.25">
      <c r="A148" s="10" t="s">
        <v>288</v>
      </c>
      <c r="B148" s="11" t="s">
        <v>267</v>
      </c>
      <c r="C148" s="11" t="s">
        <v>158</v>
      </c>
      <c r="D148" s="11" t="s">
        <v>94</v>
      </c>
      <c r="E148" s="11" t="s">
        <v>289</v>
      </c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 t="s">
        <v>34</v>
      </c>
      <c r="U148" s="11"/>
      <c r="V148" s="12"/>
      <c r="W148" s="12"/>
      <c r="X148" s="12"/>
      <c r="Y148" s="12"/>
      <c r="Z148" s="10" t="s">
        <v>288</v>
      </c>
      <c r="AA148" s="13">
        <v>2932.7</v>
      </c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>
        <v>2873.3</v>
      </c>
      <c r="AQ148" s="13"/>
      <c r="AR148" s="13"/>
      <c r="AS148" s="13"/>
      <c r="AT148" s="13"/>
      <c r="AU148" s="13">
        <v>2902</v>
      </c>
      <c r="AV148" s="13"/>
      <c r="AW148" s="13"/>
      <c r="AX148" s="13"/>
      <c r="AY148" s="13"/>
      <c r="AZ148" s="10" t="s">
        <v>288</v>
      </c>
    </row>
    <row r="149" spans="1:52" ht="187.5" customHeight="1" x14ac:dyDescent="0.25">
      <c r="A149" s="10" t="s">
        <v>290</v>
      </c>
      <c r="B149" s="11" t="s">
        <v>267</v>
      </c>
      <c r="C149" s="11" t="s">
        <v>158</v>
      </c>
      <c r="D149" s="11" t="s">
        <v>94</v>
      </c>
      <c r="E149" s="11" t="s">
        <v>291</v>
      </c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 t="s">
        <v>34</v>
      </c>
      <c r="U149" s="11"/>
      <c r="V149" s="12"/>
      <c r="W149" s="12"/>
      <c r="X149" s="12"/>
      <c r="Y149" s="12"/>
      <c r="Z149" s="10" t="s">
        <v>290</v>
      </c>
      <c r="AA149" s="13">
        <v>0.7</v>
      </c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0" t="s">
        <v>290</v>
      </c>
    </row>
    <row r="150" spans="1:52" ht="181.5" customHeight="1" x14ac:dyDescent="0.25">
      <c r="A150" s="10" t="s">
        <v>292</v>
      </c>
      <c r="B150" s="11" t="s">
        <v>267</v>
      </c>
      <c r="C150" s="11" t="s">
        <v>158</v>
      </c>
      <c r="D150" s="11" t="s">
        <v>94</v>
      </c>
      <c r="E150" s="11" t="s">
        <v>291</v>
      </c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 t="s">
        <v>38</v>
      </c>
      <c r="U150" s="11"/>
      <c r="V150" s="12"/>
      <c r="W150" s="12"/>
      <c r="X150" s="12"/>
      <c r="Y150" s="12"/>
      <c r="Z150" s="10" t="s">
        <v>292</v>
      </c>
      <c r="AA150" s="13">
        <v>486.7</v>
      </c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0" t="s">
        <v>292</v>
      </c>
    </row>
    <row r="151" spans="1:52" ht="197.25" customHeight="1" x14ac:dyDescent="0.25">
      <c r="A151" s="10" t="s">
        <v>293</v>
      </c>
      <c r="B151" s="11" t="s">
        <v>267</v>
      </c>
      <c r="C151" s="11" t="s">
        <v>158</v>
      </c>
      <c r="D151" s="11" t="s">
        <v>94</v>
      </c>
      <c r="E151" s="11" t="s">
        <v>294</v>
      </c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 t="s">
        <v>34</v>
      </c>
      <c r="U151" s="11"/>
      <c r="V151" s="12"/>
      <c r="W151" s="12"/>
      <c r="X151" s="12"/>
      <c r="Y151" s="12"/>
      <c r="Z151" s="10" t="s">
        <v>293</v>
      </c>
      <c r="AA151" s="13">
        <v>2411.6</v>
      </c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>
        <v>2440.1</v>
      </c>
      <c r="AQ151" s="13"/>
      <c r="AR151" s="13"/>
      <c r="AS151" s="13"/>
      <c r="AT151" s="13"/>
      <c r="AU151" s="13">
        <v>2496.1</v>
      </c>
      <c r="AV151" s="13"/>
      <c r="AW151" s="13"/>
      <c r="AX151" s="13"/>
      <c r="AY151" s="13"/>
      <c r="AZ151" s="10" t="s">
        <v>293</v>
      </c>
    </row>
    <row r="152" spans="1:52" ht="201" customHeight="1" x14ac:dyDescent="0.25">
      <c r="A152" s="10" t="s">
        <v>295</v>
      </c>
      <c r="B152" s="11" t="s">
        <v>267</v>
      </c>
      <c r="C152" s="11" t="s">
        <v>158</v>
      </c>
      <c r="D152" s="11" t="s">
        <v>94</v>
      </c>
      <c r="E152" s="11" t="s">
        <v>294</v>
      </c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 t="s">
        <v>38</v>
      </c>
      <c r="U152" s="11"/>
      <c r="V152" s="12"/>
      <c r="W152" s="12"/>
      <c r="X152" s="12"/>
      <c r="Y152" s="12"/>
      <c r="Z152" s="10" t="s">
        <v>295</v>
      </c>
      <c r="AA152" s="13">
        <v>961.1</v>
      </c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0" t="s">
        <v>295</v>
      </c>
    </row>
    <row r="153" spans="1:52" ht="179.25" customHeight="1" x14ac:dyDescent="0.25">
      <c r="A153" s="10" t="s">
        <v>296</v>
      </c>
      <c r="B153" s="11" t="s">
        <v>267</v>
      </c>
      <c r="C153" s="11" t="s">
        <v>158</v>
      </c>
      <c r="D153" s="11" t="s">
        <v>94</v>
      </c>
      <c r="E153" s="11" t="s">
        <v>294</v>
      </c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 t="s">
        <v>73</v>
      </c>
      <c r="U153" s="11"/>
      <c r="V153" s="12"/>
      <c r="W153" s="12"/>
      <c r="X153" s="12"/>
      <c r="Y153" s="12"/>
      <c r="Z153" s="10" t="s">
        <v>296</v>
      </c>
      <c r="AA153" s="13">
        <v>2.7</v>
      </c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0" t="s">
        <v>296</v>
      </c>
    </row>
    <row r="154" spans="1:52" ht="246" customHeight="1" x14ac:dyDescent="0.25">
      <c r="A154" s="10" t="s">
        <v>297</v>
      </c>
      <c r="B154" s="11" t="s">
        <v>267</v>
      </c>
      <c r="C154" s="11" t="s">
        <v>158</v>
      </c>
      <c r="D154" s="11" t="s">
        <v>94</v>
      </c>
      <c r="E154" s="11" t="s">
        <v>298</v>
      </c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 t="s">
        <v>34</v>
      </c>
      <c r="U154" s="11"/>
      <c r="V154" s="12"/>
      <c r="W154" s="12"/>
      <c r="X154" s="12"/>
      <c r="Y154" s="12"/>
      <c r="Z154" s="10" t="s">
        <v>297</v>
      </c>
      <c r="AA154" s="13">
        <v>847.7</v>
      </c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>
        <v>847.7</v>
      </c>
      <c r="AQ154" s="13"/>
      <c r="AR154" s="13"/>
      <c r="AS154" s="13"/>
      <c r="AT154" s="13"/>
      <c r="AU154" s="13">
        <v>847.7</v>
      </c>
      <c r="AV154" s="13"/>
      <c r="AW154" s="13"/>
      <c r="AX154" s="13"/>
      <c r="AY154" s="13"/>
      <c r="AZ154" s="10" t="s">
        <v>297</v>
      </c>
    </row>
    <row r="155" spans="1:52" ht="246" customHeight="1" x14ac:dyDescent="0.25">
      <c r="A155" s="10" t="s">
        <v>299</v>
      </c>
      <c r="B155" s="11" t="s">
        <v>267</v>
      </c>
      <c r="C155" s="11" t="s">
        <v>158</v>
      </c>
      <c r="D155" s="11" t="s">
        <v>94</v>
      </c>
      <c r="E155" s="11" t="s">
        <v>298</v>
      </c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 t="s">
        <v>38</v>
      </c>
      <c r="U155" s="11"/>
      <c r="V155" s="12"/>
      <c r="W155" s="12"/>
      <c r="X155" s="12"/>
      <c r="Y155" s="12"/>
      <c r="Z155" s="10" t="s">
        <v>299</v>
      </c>
      <c r="AA155" s="13">
        <v>65.900000000000006</v>
      </c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>
        <v>65.900000000000006</v>
      </c>
      <c r="AQ155" s="13"/>
      <c r="AR155" s="13"/>
      <c r="AS155" s="13"/>
      <c r="AT155" s="13"/>
      <c r="AU155" s="13">
        <v>65.900000000000006</v>
      </c>
      <c r="AV155" s="13"/>
      <c r="AW155" s="13"/>
      <c r="AX155" s="13"/>
      <c r="AY155" s="13"/>
      <c r="AZ155" s="10" t="s">
        <v>299</v>
      </c>
    </row>
    <row r="156" spans="1:52" ht="134.25" customHeight="1" x14ac:dyDescent="0.25">
      <c r="A156" s="10" t="s">
        <v>274</v>
      </c>
      <c r="B156" s="11" t="s">
        <v>267</v>
      </c>
      <c r="C156" s="11" t="s">
        <v>158</v>
      </c>
      <c r="D156" s="11" t="s">
        <v>94</v>
      </c>
      <c r="E156" s="11" t="s">
        <v>275</v>
      </c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 t="s">
        <v>73</v>
      </c>
      <c r="U156" s="11"/>
      <c r="V156" s="12"/>
      <c r="W156" s="12"/>
      <c r="X156" s="12"/>
      <c r="Y156" s="12"/>
      <c r="Z156" s="10" t="s">
        <v>274</v>
      </c>
      <c r="AA156" s="13">
        <v>17.100000000000001</v>
      </c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0" t="s">
        <v>274</v>
      </c>
    </row>
    <row r="157" spans="1:52" ht="182.25" customHeight="1" x14ac:dyDescent="0.25">
      <c r="A157" s="10" t="s">
        <v>300</v>
      </c>
      <c r="B157" s="11" t="s">
        <v>267</v>
      </c>
      <c r="C157" s="11" t="s">
        <v>158</v>
      </c>
      <c r="D157" s="11" t="s">
        <v>94</v>
      </c>
      <c r="E157" s="11" t="s">
        <v>301</v>
      </c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 t="s">
        <v>38</v>
      </c>
      <c r="U157" s="11"/>
      <c r="V157" s="12"/>
      <c r="W157" s="12"/>
      <c r="X157" s="12"/>
      <c r="Y157" s="12"/>
      <c r="Z157" s="10" t="s">
        <v>300</v>
      </c>
      <c r="AA157" s="13">
        <v>10</v>
      </c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>
        <v>10</v>
      </c>
      <c r="AQ157" s="13"/>
      <c r="AR157" s="13"/>
      <c r="AS157" s="13"/>
      <c r="AT157" s="13"/>
      <c r="AU157" s="13">
        <v>10</v>
      </c>
      <c r="AV157" s="13"/>
      <c r="AW157" s="13"/>
      <c r="AX157" s="13"/>
      <c r="AY157" s="13"/>
      <c r="AZ157" s="10" t="s">
        <v>300</v>
      </c>
    </row>
    <row r="158" spans="1:52" ht="193.5" customHeight="1" x14ac:dyDescent="0.25">
      <c r="A158" s="10" t="s">
        <v>302</v>
      </c>
      <c r="B158" s="11" t="s">
        <v>267</v>
      </c>
      <c r="C158" s="11" t="s">
        <v>194</v>
      </c>
      <c r="D158" s="11" t="s">
        <v>32</v>
      </c>
      <c r="E158" s="11" t="s">
        <v>303</v>
      </c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 t="s">
        <v>196</v>
      </c>
      <c r="U158" s="11"/>
      <c r="V158" s="12"/>
      <c r="W158" s="12"/>
      <c r="X158" s="12"/>
      <c r="Y158" s="12"/>
      <c r="Z158" s="10" t="s">
        <v>302</v>
      </c>
      <c r="AA158" s="13">
        <v>261.3</v>
      </c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>
        <v>271.3</v>
      </c>
      <c r="AQ158" s="13"/>
      <c r="AR158" s="13"/>
      <c r="AS158" s="13"/>
      <c r="AT158" s="13"/>
      <c r="AU158" s="13">
        <v>282.10000000000002</v>
      </c>
      <c r="AV158" s="13"/>
      <c r="AW158" s="13"/>
      <c r="AX158" s="13"/>
      <c r="AY158" s="13"/>
      <c r="AZ158" s="10" t="s">
        <v>302</v>
      </c>
    </row>
    <row r="159" spans="1:52" ht="229.5" customHeight="1" x14ac:dyDescent="0.25">
      <c r="A159" s="10" t="s">
        <v>304</v>
      </c>
      <c r="B159" s="11" t="s">
        <v>267</v>
      </c>
      <c r="C159" s="11" t="s">
        <v>194</v>
      </c>
      <c r="D159" s="11" t="s">
        <v>32</v>
      </c>
      <c r="E159" s="11" t="s">
        <v>305</v>
      </c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 t="s">
        <v>38</v>
      </c>
      <c r="U159" s="11"/>
      <c r="V159" s="12"/>
      <c r="W159" s="12"/>
      <c r="X159" s="12"/>
      <c r="Y159" s="12"/>
      <c r="Z159" s="10" t="s">
        <v>304</v>
      </c>
      <c r="AA159" s="13">
        <v>84.2</v>
      </c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>
        <v>84.2</v>
      </c>
      <c r="AQ159" s="13"/>
      <c r="AR159" s="13"/>
      <c r="AS159" s="13"/>
      <c r="AT159" s="13"/>
      <c r="AU159" s="13">
        <v>84.2</v>
      </c>
      <c r="AV159" s="13"/>
      <c r="AW159" s="13"/>
      <c r="AX159" s="13"/>
      <c r="AY159" s="13"/>
      <c r="AZ159" s="10" t="s">
        <v>304</v>
      </c>
    </row>
    <row r="160" spans="1:52" ht="228.75" customHeight="1" x14ac:dyDescent="0.25">
      <c r="A160" s="10" t="s">
        <v>306</v>
      </c>
      <c r="B160" s="11" t="s">
        <v>267</v>
      </c>
      <c r="C160" s="11" t="s">
        <v>194</v>
      </c>
      <c r="D160" s="11" t="s">
        <v>32</v>
      </c>
      <c r="E160" s="11" t="s">
        <v>305</v>
      </c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 t="s">
        <v>196</v>
      </c>
      <c r="U160" s="11"/>
      <c r="V160" s="12"/>
      <c r="W160" s="12"/>
      <c r="X160" s="12"/>
      <c r="Y160" s="12"/>
      <c r="Z160" s="10" t="s">
        <v>306</v>
      </c>
      <c r="AA160" s="13">
        <v>4211.2</v>
      </c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>
        <v>4211.2</v>
      </c>
      <c r="AQ160" s="13"/>
      <c r="AR160" s="13"/>
      <c r="AS160" s="13"/>
      <c r="AT160" s="13"/>
      <c r="AU160" s="13">
        <v>4211.2</v>
      </c>
      <c r="AV160" s="13"/>
      <c r="AW160" s="13"/>
      <c r="AX160" s="13"/>
      <c r="AY160" s="13"/>
      <c r="AZ160" s="10" t="s">
        <v>306</v>
      </c>
    </row>
    <row r="161" spans="1:52" ht="213.75" customHeight="1" x14ac:dyDescent="0.25">
      <c r="A161" s="10" t="s">
        <v>307</v>
      </c>
      <c r="B161" s="11" t="s">
        <v>267</v>
      </c>
      <c r="C161" s="11" t="s">
        <v>194</v>
      </c>
      <c r="D161" s="11" t="s">
        <v>32</v>
      </c>
      <c r="E161" s="11" t="s">
        <v>308</v>
      </c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 t="s">
        <v>196</v>
      </c>
      <c r="U161" s="11"/>
      <c r="V161" s="12"/>
      <c r="W161" s="12"/>
      <c r="X161" s="12"/>
      <c r="Y161" s="12"/>
      <c r="Z161" s="10" t="s">
        <v>307</v>
      </c>
      <c r="AA161" s="13">
        <v>30</v>
      </c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>
        <v>30</v>
      </c>
      <c r="AQ161" s="13"/>
      <c r="AR161" s="13"/>
      <c r="AS161" s="13"/>
      <c r="AT161" s="13"/>
      <c r="AU161" s="13">
        <v>30</v>
      </c>
      <c r="AV161" s="13"/>
      <c r="AW161" s="13"/>
      <c r="AX161" s="13"/>
      <c r="AY161" s="13"/>
      <c r="AZ161" s="10" t="s">
        <v>307</v>
      </c>
    </row>
    <row r="162" spans="1:52" ht="409.6" customHeight="1" x14ac:dyDescent="0.25">
      <c r="A162" s="10" t="s">
        <v>309</v>
      </c>
      <c r="B162" s="11" t="s">
        <v>267</v>
      </c>
      <c r="C162" s="11" t="s">
        <v>194</v>
      </c>
      <c r="D162" s="11" t="s">
        <v>32</v>
      </c>
      <c r="E162" s="11" t="s">
        <v>310</v>
      </c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 t="s">
        <v>196</v>
      </c>
      <c r="U162" s="11"/>
      <c r="V162" s="12"/>
      <c r="W162" s="12"/>
      <c r="X162" s="12"/>
      <c r="Y162" s="12"/>
      <c r="Z162" s="10" t="s">
        <v>309</v>
      </c>
      <c r="AA162" s="13">
        <v>11387.9</v>
      </c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>
        <v>11976.8</v>
      </c>
      <c r="AQ162" s="13"/>
      <c r="AR162" s="13"/>
      <c r="AS162" s="13"/>
      <c r="AT162" s="13"/>
      <c r="AU162" s="13">
        <v>12530.1</v>
      </c>
      <c r="AV162" s="13"/>
      <c r="AW162" s="13"/>
      <c r="AX162" s="13"/>
      <c r="AY162" s="13"/>
      <c r="AZ162" s="10" t="s">
        <v>309</v>
      </c>
    </row>
    <row r="163" spans="1:52" ht="83.65" customHeight="1" x14ac:dyDescent="0.25">
      <c r="A163" s="7" t="s">
        <v>311</v>
      </c>
      <c r="B163" s="8" t="s">
        <v>312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5"/>
      <c r="W163" s="5"/>
      <c r="X163" s="5"/>
      <c r="Y163" s="5"/>
      <c r="Z163" s="7" t="s">
        <v>311</v>
      </c>
      <c r="AA163" s="6">
        <v>259916.79999999999</v>
      </c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>
        <v>266749.40000000002</v>
      </c>
      <c r="AQ163" s="6"/>
      <c r="AR163" s="6"/>
      <c r="AS163" s="6"/>
      <c r="AT163" s="6"/>
      <c r="AU163" s="6">
        <v>275647</v>
      </c>
      <c r="AV163" s="6"/>
      <c r="AW163" s="6"/>
      <c r="AX163" s="6"/>
      <c r="AY163" s="6"/>
      <c r="AZ163" s="7" t="s">
        <v>311</v>
      </c>
    </row>
    <row r="164" spans="1:52" ht="194.25" customHeight="1" x14ac:dyDescent="0.25">
      <c r="A164" s="10" t="s">
        <v>313</v>
      </c>
      <c r="B164" s="11" t="s">
        <v>312</v>
      </c>
      <c r="C164" s="11" t="s">
        <v>158</v>
      </c>
      <c r="D164" s="11" t="s">
        <v>158</v>
      </c>
      <c r="E164" s="11" t="s">
        <v>314</v>
      </c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 t="s">
        <v>38</v>
      </c>
      <c r="U164" s="11"/>
      <c r="V164" s="12"/>
      <c r="W164" s="12"/>
      <c r="X164" s="12"/>
      <c r="Y164" s="12"/>
      <c r="Z164" s="10" t="s">
        <v>313</v>
      </c>
      <c r="AA164" s="13">
        <v>223.2</v>
      </c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>
        <v>223.2</v>
      </c>
      <c r="AQ164" s="13"/>
      <c r="AR164" s="13"/>
      <c r="AS164" s="13"/>
      <c r="AT164" s="13"/>
      <c r="AU164" s="13">
        <v>223.2</v>
      </c>
      <c r="AV164" s="13"/>
      <c r="AW164" s="13"/>
      <c r="AX164" s="13"/>
      <c r="AY164" s="13"/>
      <c r="AZ164" s="10" t="s">
        <v>313</v>
      </c>
    </row>
    <row r="165" spans="1:52" ht="241.5" customHeight="1" x14ac:dyDescent="0.25">
      <c r="A165" s="10" t="s">
        <v>315</v>
      </c>
      <c r="B165" s="11" t="s">
        <v>312</v>
      </c>
      <c r="C165" s="11" t="s">
        <v>158</v>
      </c>
      <c r="D165" s="11" t="s">
        <v>158</v>
      </c>
      <c r="E165" s="11" t="s">
        <v>316</v>
      </c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 t="s">
        <v>38</v>
      </c>
      <c r="U165" s="11"/>
      <c r="V165" s="12"/>
      <c r="W165" s="12"/>
      <c r="X165" s="12"/>
      <c r="Y165" s="12"/>
      <c r="Z165" s="10" t="s">
        <v>315</v>
      </c>
      <c r="AA165" s="13">
        <v>10</v>
      </c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>
        <v>10</v>
      </c>
      <c r="AQ165" s="13"/>
      <c r="AR165" s="13"/>
      <c r="AS165" s="13"/>
      <c r="AT165" s="13"/>
      <c r="AU165" s="13">
        <v>10</v>
      </c>
      <c r="AV165" s="13"/>
      <c r="AW165" s="13"/>
      <c r="AX165" s="13"/>
      <c r="AY165" s="13"/>
      <c r="AZ165" s="10" t="s">
        <v>315</v>
      </c>
    </row>
    <row r="166" spans="1:52" ht="247.5" customHeight="1" x14ac:dyDescent="0.25">
      <c r="A166" s="10" t="s">
        <v>317</v>
      </c>
      <c r="B166" s="11" t="s">
        <v>312</v>
      </c>
      <c r="C166" s="11" t="s">
        <v>158</v>
      </c>
      <c r="D166" s="11" t="s">
        <v>158</v>
      </c>
      <c r="E166" s="11" t="s">
        <v>316</v>
      </c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 t="s">
        <v>196</v>
      </c>
      <c r="U166" s="11"/>
      <c r="V166" s="12"/>
      <c r="W166" s="12"/>
      <c r="X166" s="12"/>
      <c r="Y166" s="12"/>
      <c r="Z166" s="10" t="s">
        <v>317</v>
      </c>
      <c r="AA166" s="13">
        <v>4393.8</v>
      </c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>
        <v>4561.1000000000004</v>
      </c>
      <c r="AQ166" s="13"/>
      <c r="AR166" s="13"/>
      <c r="AS166" s="13"/>
      <c r="AT166" s="13"/>
      <c r="AU166" s="13">
        <v>4744</v>
      </c>
      <c r="AV166" s="13"/>
      <c r="AW166" s="13"/>
      <c r="AX166" s="13"/>
      <c r="AY166" s="13"/>
      <c r="AZ166" s="10" t="s">
        <v>317</v>
      </c>
    </row>
    <row r="167" spans="1:52" ht="183" customHeight="1" x14ac:dyDescent="0.25">
      <c r="A167" s="10" t="s">
        <v>318</v>
      </c>
      <c r="B167" s="11" t="s">
        <v>312</v>
      </c>
      <c r="C167" s="11" t="s">
        <v>194</v>
      </c>
      <c r="D167" s="11" t="s">
        <v>31</v>
      </c>
      <c r="E167" s="11" t="s">
        <v>319</v>
      </c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 t="s">
        <v>38</v>
      </c>
      <c r="U167" s="11"/>
      <c r="V167" s="12"/>
      <c r="W167" s="12"/>
      <c r="X167" s="12"/>
      <c r="Y167" s="12"/>
      <c r="Z167" s="10" t="s">
        <v>318</v>
      </c>
      <c r="AA167" s="13">
        <v>37</v>
      </c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>
        <v>36.5</v>
      </c>
      <c r="AQ167" s="13"/>
      <c r="AR167" s="13"/>
      <c r="AS167" s="13"/>
      <c r="AT167" s="13"/>
      <c r="AU167" s="13">
        <v>36.5</v>
      </c>
      <c r="AV167" s="13"/>
      <c r="AW167" s="13"/>
      <c r="AX167" s="13"/>
      <c r="AY167" s="13"/>
      <c r="AZ167" s="10" t="s">
        <v>318</v>
      </c>
    </row>
    <row r="168" spans="1:52" ht="192.75" customHeight="1" x14ac:dyDescent="0.25">
      <c r="A168" s="10" t="s">
        <v>320</v>
      </c>
      <c r="B168" s="11" t="s">
        <v>312</v>
      </c>
      <c r="C168" s="11" t="s">
        <v>194</v>
      </c>
      <c r="D168" s="11" t="s">
        <v>31</v>
      </c>
      <c r="E168" s="11" t="s">
        <v>319</v>
      </c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 t="s">
        <v>196</v>
      </c>
      <c r="U168" s="11"/>
      <c r="V168" s="12"/>
      <c r="W168" s="12"/>
      <c r="X168" s="12"/>
      <c r="Y168" s="12"/>
      <c r="Z168" s="10" t="s">
        <v>320</v>
      </c>
      <c r="AA168" s="13">
        <v>4937</v>
      </c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>
        <v>4048.3</v>
      </c>
      <c r="AQ168" s="13"/>
      <c r="AR168" s="13"/>
      <c r="AS168" s="13"/>
      <c r="AT168" s="13"/>
      <c r="AU168" s="13">
        <v>4063.7</v>
      </c>
      <c r="AV168" s="13"/>
      <c r="AW168" s="13"/>
      <c r="AX168" s="13"/>
      <c r="AY168" s="13"/>
      <c r="AZ168" s="10" t="s">
        <v>320</v>
      </c>
    </row>
    <row r="169" spans="1:52" ht="138" customHeight="1" x14ac:dyDescent="0.25">
      <c r="A169" s="14" t="s">
        <v>321</v>
      </c>
      <c r="B169" s="11" t="s">
        <v>312</v>
      </c>
      <c r="C169" s="11" t="s">
        <v>194</v>
      </c>
      <c r="D169" s="11" t="s">
        <v>131</v>
      </c>
      <c r="E169" s="11" t="s">
        <v>322</v>
      </c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 t="s">
        <v>176</v>
      </c>
      <c r="U169" s="11"/>
      <c r="V169" s="12"/>
      <c r="W169" s="12"/>
      <c r="X169" s="12"/>
      <c r="Y169" s="12"/>
      <c r="Z169" s="14" t="s">
        <v>321</v>
      </c>
      <c r="AA169" s="13">
        <v>631.5</v>
      </c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>
        <v>657.7</v>
      </c>
      <c r="AQ169" s="13"/>
      <c r="AR169" s="13"/>
      <c r="AS169" s="13"/>
      <c r="AT169" s="13"/>
      <c r="AU169" s="13">
        <v>684</v>
      </c>
      <c r="AV169" s="13"/>
      <c r="AW169" s="13"/>
      <c r="AX169" s="13"/>
      <c r="AY169" s="13"/>
      <c r="AZ169" s="14" t="s">
        <v>321</v>
      </c>
    </row>
    <row r="170" spans="1:52" ht="203.25" customHeight="1" x14ac:dyDescent="0.25">
      <c r="A170" s="10" t="s">
        <v>323</v>
      </c>
      <c r="B170" s="11" t="s">
        <v>312</v>
      </c>
      <c r="C170" s="11" t="s">
        <v>194</v>
      </c>
      <c r="D170" s="11" t="s">
        <v>131</v>
      </c>
      <c r="E170" s="11" t="s">
        <v>324</v>
      </c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 t="s">
        <v>176</v>
      </c>
      <c r="U170" s="11"/>
      <c r="V170" s="12"/>
      <c r="W170" s="12"/>
      <c r="X170" s="12"/>
      <c r="Y170" s="12"/>
      <c r="Z170" s="10" t="s">
        <v>323</v>
      </c>
      <c r="AA170" s="13">
        <v>49690.9</v>
      </c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>
        <v>51952.5</v>
      </c>
      <c r="AQ170" s="13"/>
      <c r="AR170" s="13"/>
      <c r="AS170" s="13"/>
      <c r="AT170" s="13"/>
      <c r="AU170" s="13">
        <v>54605.2</v>
      </c>
      <c r="AV170" s="13"/>
      <c r="AW170" s="13"/>
      <c r="AX170" s="13"/>
      <c r="AY170" s="13"/>
      <c r="AZ170" s="10" t="s">
        <v>323</v>
      </c>
    </row>
    <row r="171" spans="1:52" ht="206.25" customHeight="1" x14ac:dyDescent="0.25">
      <c r="A171" s="10" t="s">
        <v>189</v>
      </c>
      <c r="B171" s="11" t="s">
        <v>312</v>
      </c>
      <c r="C171" s="11" t="s">
        <v>194</v>
      </c>
      <c r="D171" s="11" t="s">
        <v>131</v>
      </c>
      <c r="E171" s="11" t="s">
        <v>190</v>
      </c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 t="s">
        <v>176</v>
      </c>
      <c r="U171" s="11"/>
      <c r="V171" s="12"/>
      <c r="W171" s="12"/>
      <c r="X171" s="12"/>
      <c r="Y171" s="12"/>
      <c r="Z171" s="10" t="s">
        <v>189</v>
      </c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>
        <v>15</v>
      </c>
      <c r="AQ171" s="13"/>
      <c r="AR171" s="13"/>
      <c r="AS171" s="13"/>
      <c r="AT171" s="13"/>
      <c r="AU171" s="13">
        <v>15</v>
      </c>
      <c r="AV171" s="13"/>
      <c r="AW171" s="13"/>
      <c r="AX171" s="13"/>
      <c r="AY171" s="13"/>
      <c r="AZ171" s="10" t="s">
        <v>189</v>
      </c>
    </row>
    <row r="172" spans="1:52" ht="228" customHeight="1" x14ac:dyDescent="0.25">
      <c r="A172" s="10" t="s">
        <v>325</v>
      </c>
      <c r="B172" s="11" t="s">
        <v>312</v>
      </c>
      <c r="C172" s="11" t="s">
        <v>194</v>
      </c>
      <c r="D172" s="11" t="s">
        <v>131</v>
      </c>
      <c r="E172" s="11" t="s">
        <v>326</v>
      </c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 t="s">
        <v>176</v>
      </c>
      <c r="U172" s="11"/>
      <c r="V172" s="12"/>
      <c r="W172" s="12"/>
      <c r="X172" s="12"/>
      <c r="Y172" s="12"/>
      <c r="Z172" s="10" t="s">
        <v>325</v>
      </c>
      <c r="AA172" s="13">
        <v>889.5</v>
      </c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0" t="s">
        <v>325</v>
      </c>
    </row>
    <row r="173" spans="1:52" ht="165.75" customHeight="1" x14ac:dyDescent="0.25">
      <c r="A173" s="10" t="s">
        <v>327</v>
      </c>
      <c r="B173" s="11" t="s">
        <v>312</v>
      </c>
      <c r="C173" s="11" t="s">
        <v>194</v>
      </c>
      <c r="D173" s="11" t="s">
        <v>93</v>
      </c>
      <c r="E173" s="11" t="s">
        <v>328</v>
      </c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 t="s">
        <v>38</v>
      </c>
      <c r="U173" s="11"/>
      <c r="V173" s="12"/>
      <c r="W173" s="12"/>
      <c r="X173" s="12"/>
      <c r="Y173" s="12"/>
      <c r="Z173" s="10" t="s">
        <v>327</v>
      </c>
      <c r="AA173" s="13">
        <v>21.5</v>
      </c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>
        <v>25</v>
      </c>
      <c r="AQ173" s="13"/>
      <c r="AR173" s="13"/>
      <c r="AS173" s="13"/>
      <c r="AT173" s="13"/>
      <c r="AU173" s="13">
        <v>28.8</v>
      </c>
      <c r="AV173" s="13"/>
      <c r="AW173" s="13"/>
      <c r="AX173" s="13"/>
      <c r="AY173" s="13"/>
      <c r="AZ173" s="10" t="s">
        <v>327</v>
      </c>
    </row>
    <row r="174" spans="1:52" ht="164.25" customHeight="1" x14ac:dyDescent="0.25">
      <c r="A174" s="10" t="s">
        <v>329</v>
      </c>
      <c r="B174" s="11" t="s">
        <v>312</v>
      </c>
      <c r="C174" s="11" t="s">
        <v>194</v>
      </c>
      <c r="D174" s="11" t="s">
        <v>93</v>
      </c>
      <c r="E174" s="11" t="s">
        <v>328</v>
      </c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 t="s">
        <v>196</v>
      </c>
      <c r="U174" s="11"/>
      <c r="V174" s="12"/>
      <c r="W174" s="12"/>
      <c r="X174" s="12"/>
      <c r="Y174" s="12"/>
      <c r="Z174" s="10" t="s">
        <v>329</v>
      </c>
      <c r="AA174" s="13">
        <v>2260</v>
      </c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>
        <v>2550</v>
      </c>
      <c r="AQ174" s="13"/>
      <c r="AR174" s="13"/>
      <c r="AS174" s="13"/>
      <c r="AT174" s="13"/>
      <c r="AU174" s="13">
        <v>2750</v>
      </c>
      <c r="AV174" s="13"/>
      <c r="AW174" s="13"/>
      <c r="AX174" s="13"/>
      <c r="AY174" s="13"/>
      <c r="AZ174" s="10" t="s">
        <v>329</v>
      </c>
    </row>
    <row r="175" spans="1:52" ht="213.75" customHeight="1" x14ac:dyDescent="0.25">
      <c r="A175" s="10" t="s">
        <v>330</v>
      </c>
      <c r="B175" s="11" t="s">
        <v>312</v>
      </c>
      <c r="C175" s="11" t="s">
        <v>194</v>
      </c>
      <c r="D175" s="11" t="s">
        <v>93</v>
      </c>
      <c r="E175" s="11" t="s">
        <v>331</v>
      </c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 t="s">
        <v>38</v>
      </c>
      <c r="U175" s="11"/>
      <c r="V175" s="12"/>
      <c r="W175" s="12"/>
      <c r="X175" s="12"/>
      <c r="Y175" s="12"/>
      <c r="Z175" s="10" t="s">
        <v>330</v>
      </c>
      <c r="AA175" s="13">
        <v>11</v>
      </c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>
        <v>11.2</v>
      </c>
      <c r="AQ175" s="13"/>
      <c r="AR175" s="13"/>
      <c r="AS175" s="13"/>
      <c r="AT175" s="13"/>
      <c r="AU175" s="13">
        <v>11.5</v>
      </c>
      <c r="AV175" s="13"/>
      <c r="AW175" s="13"/>
      <c r="AX175" s="13"/>
      <c r="AY175" s="13"/>
      <c r="AZ175" s="10" t="s">
        <v>330</v>
      </c>
    </row>
    <row r="176" spans="1:52" ht="211.5" customHeight="1" x14ac:dyDescent="0.25">
      <c r="A176" s="10" t="s">
        <v>332</v>
      </c>
      <c r="B176" s="11" t="s">
        <v>312</v>
      </c>
      <c r="C176" s="11" t="s">
        <v>194</v>
      </c>
      <c r="D176" s="11" t="s">
        <v>93</v>
      </c>
      <c r="E176" s="11" t="s">
        <v>331</v>
      </c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 t="s">
        <v>196</v>
      </c>
      <c r="U176" s="11"/>
      <c r="V176" s="12"/>
      <c r="W176" s="12"/>
      <c r="X176" s="12"/>
      <c r="Y176" s="12"/>
      <c r="Z176" s="10" t="s">
        <v>332</v>
      </c>
      <c r="AA176" s="13">
        <v>1107.4000000000001</v>
      </c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>
        <v>1149.8</v>
      </c>
      <c r="AQ176" s="13"/>
      <c r="AR176" s="13"/>
      <c r="AS176" s="13"/>
      <c r="AT176" s="13"/>
      <c r="AU176" s="13">
        <v>1196</v>
      </c>
      <c r="AV176" s="13"/>
      <c r="AW176" s="13"/>
      <c r="AX176" s="13"/>
      <c r="AY176" s="13"/>
      <c r="AZ176" s="10" t="s">
        <v>332</v>
      </c>
    </row>
    <row r="177" spans="1:52" ht="152.25" customHeight="1" x14ac:dyDescent="0.25">
      <c r="A177" s="10" t="s">
        <v>333</v>
      </c>
      <c r="B177" s="11" t="s">
        <v>312</v>
      </c>
      <c r="C177" s="11" t="s">
        <v>194</v>
      </c>
      <c r="D177" s="11" t="s">
        <v>93</v>
      </c>
      <c r="E177" s="11" t="s">
        <v>334</v>
      </c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 t="s">
        <v>38</v>
      </c>
      <c r="U177" s="11"/>
      <c r="V177" s="12"/>
      <c r="W177" s="12"/>
      <c r="X177" s="12"/>
      <c r="Y177" s="12"/>
      <c r="Z177" s="10" t="s">
        <v>333</v>
      </c>
      <c r="AA177" s="13">
        <v>170</v>
      </c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>
        <v>170</v>
      </c>
      <c r="AQ177" s="13"/>
      <c r="AR177" s="13"/>
      <c r="AS177" s="13"/>
      <c r="AT177" s="13"/>
      <c r="AU177" s="13">
        <v>170</v>
      </c>
      <c r="AV177" s="13"/>
      <c r="AW177" s="13"/>
      <c r="AX177" s="13"/>
      <c r="AY177" s="13"/>
      <c r="AZ177" s="10" t="s">
        <v>333</v>
      </c>
    </row>
    <row r="178" spans="1:52" ht="153.75" customHeight="1" x14ac:dyDescent="0.25">
      <c r="A178" s="10" t="s">
        <v>335</v>
      </c>
      <c r="B178" s="11" t="s">
        <v>312</v>
      </c>
      <c r="C178" s="11" t="s">
        <v>194</v>
      </c>
      <c r="D178" s="11" t="s">
        <v>93</v>
      </c>
      <c r="E178" s="11" t="s">
        <v>334</v>
      </c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 t="s">
        <v>196</v>
      </c>
      <c r="U178" s="11"/>
      <c r="V178" s="12"/>
      <c r="W178" s="12"/>
      <c r="X178" s="12"/>
      <c r="Y178" s="12"/>
      <c r="Z178" s="10" t="s">
        <v>335</v>
      </c>
      <c r="AA178" s="13">
        <v>14450.2</v>
      </c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>
        <v>14453.4</v>
      </c>
      <c r="AQ178" s="13"/>
      <c r="AR178" s="13"/>
      <c r="AS178" s="13"/>
      <c r="AT178" s="13"/>
      <c r="AU178" s="13">
        <v>14453.2</v>
      </c>
      <c r="AV178" s="13"/>
      <c r="AW178" s="13"/>
      <c r="AX178" s="13"/>
      <c r="AY178" s="13"/>
      <c r="AZ178" s="10" t="s">
        <v>335</v>
      </c>
    </row>
    <row r="179" spans="1:52" ht="318.75" customHeight="1" x14ac:dyDescent="0.25">
      <c r="A179" s="10" t="s">
        <v>336</v>
      </c>
      <c r="B179" s="11" t="s">
        <v>312</v>
      </c>
      <c r="C179" s="11" t="s">
        <v>194</v>
      </c>
      <c r="D179" s="11" t="s">
        <v>93</v>
      </c>
      <c r="E179" s="11" t="s">
        <v>337</v>
      </c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 t="s">
        <v>38</v>
      </c>
      <c r="U179" s="11"/>
      <c r="V179" s="12"/>
      <c r="W179" s="12"/>
      <c r="X179" s="12"/>
      <c r="Y179" s="12"/>
      <c r="Z179" s="10" t="s">
        <v>336</v>
      </c>
      <c r="AA179" s="13">
        <v>130</v>
      </c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>
        <v>140</v>
      </c>
      <c r="AQ179" s="13"/>
      <c r="AR179" s="13"/>
      <c r="AS179" s="13"/>
      <c r="AT179" s="13"/>
      <c r="AU179" s="13">
        <v>140</v>
      </c>
      <c r="AV179" s="13"/>
      <c r="AW179" s="13"/>
      <c r="AX179" s="13"/>
      <c r="AY179" s="13"/>
      <c r="AZ179" s="10" t="s">
        <v>336</v>
      </c>
    </row>
    <row r="180" spans="1:52" ht="323.25" customHeight="1" x14ac:dyDescent="0.25">
      <c r="A180" s="10" t="s">
        <v>338</v>
      </c>
      <c r="B180" s="11" t="s">
        <v>312</v>
      </c>
      <c r="C180" s="11" t="s">
        <v>194</v>
      </c>
      <c r="D180" s="11" t="s">
        <v>93</v>
      </c>
      <c r="E180" s="11" t="s">
        <v>337</v>
      </c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 t="s">
        <v>196</v>
      </c>
      <c r="U180" s="11"/>
      <c r="V180" s="12"/>
      <c r="W180" s="12"/>
      <c r="X180" s="12"/>
      <c r="Y180" s="12"/>
      <c r="Z180" s="10" t="s">
        <v>338</v>
      </c>
      <c r="AA180" s="13">
        <v>20512.599999999999</v>
      </c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>
        <v>21080.1</v>
      </c>
      <c r="AQ180" s="13"/>
      <c r="AR180" s="13"/>
      <c r="AS180" s="13"/>
      <c r="AT180" s="13"/>
      <c r="AU180" s="13">
        <v>21683.4</v>
      </c>
      <c r="AV180" s="13"/>
      <c r="AW180" s="13"/>
      <c r="AX180" s="13"/>
      <c r="AY180" s="13"/>
      <c r="AZ180" s="10" t="s">
        <v>338</v>
      </c>
    </row>
    <row r="181" spans="1:52" ht="260.25" customHeight="1" x14ac:dyDescent="0.25">
      <c r="A181" s="10" t="s">
        <v>339</v>
      </c>
      <c r="B181" s="11" t="s">
        <v>312</v>
      </c>
      <c r="C181" s="11" t="s">
        <v>194</v>
      </c>
      <c r="D181" s="11" t="s">
        <v>93</v>
      </c>
      <c r="E181" s="11" t="s">
        <v>340</v>
      </c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 t="s">
        <v>196</v>
      </c>
      <c r="U181" s="11"/>
      <c r="V181" s="12"/>
      <c r="W181" s="12"/>
      <c r="X181" s="12"/>
      <c r="Y181" s="12"/>
      <c r="Z181" s="10" t="s">
        <v>339</v>
      </c>
      <c r="AA181" s="13">
        <v>346.4</v>
      </c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>
        <v>348.7</v>
      </c>
      <c r="AQ181" s="13"/>
      <c r="AR181" s="13"/>
      <c r="AS181" s="13"/>
      <c r="AT181" s="13"/>
      <c r="AU181" s="13">
        <v>351.1</v>
      </c>
      <c r="AV181" s="13"/>
      <c r="AW181" s="13"/>
      <c r="AX181" s="13"/>
      <c r="AY181" s="13"/>
      <c r="AZ181" s="10" t="s">
        <v>339</v>
      </c>
    </row>
    <row r="182" spans="1:52" ht="258.75" customHeight="1" x14ac:dyDescent="0.25">
      <c r="A182" s="10" t="s">
        <v>341</v>
      </c>
      <c r="B182" s="11" t="s">
        <v>312</v>
      </c>
      <c r="C182" s="11" t="s">
        <v>194</v>
      </c>
      <c r="D182" s="11" t="s">
        <v>93</v>
      </c>
      <c r="E182" s="11" t="s">
        <v>342</v>
      </c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 t="s">
        <v>38</v>
      </c>
      <c r="U182" s="11"/>
      <c r="V182" s="12"/>
      <c r="W182" s="12"/>
      <c r="X182" s="12"/>
      <c r="Y182" s="12"/>
      <c r="Z182" s="10" t="s">
        <v>341</v>
      </c>
      <c r="AA182" s="13">
        <v>10</v>
      </c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>
        <v>10</v>
      </c>
      <c r="AQ182" s="13"/>
      <c r="AR182" s="13"/>
      <c r="AS182" s="13"/>
      <c r="AT182" s="13"/>
      <c r="AU182" s="13">
        <v>10</v>
      </c>
      <c r="AV182" s="13"/>
      <c r="AW182" s="13"/>
      <c r="AX182" s="13"/>
      <c r="AY182" s="13"/>
      <c r="AZ182" s="10" t="s">
        <v>341</v>
      </c>
    </row>
    <row r="183" spans="1:52" ht="259.5" customHeight="1" x14ac:dyDescent="0.25">
      <c r="A183" s="10" t="s">
        <v>343</v>
      </c>
      <c r="B183" s="11" t="s">
        <v>312</v>
      </c>
      <c r="C183" s="11" t="s">
        <v>194</v>
      </c>
      <c r="D183" s="11" t="s">
        <v>93</v>
      </c>
      <c r="E183" s="11" t="s">
        <v>342</v>
      </c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 t="s">
        <v>196</v>
      </c>
      <c r="U183" s="11"/>
      <c r="V183" s="12"/>
      <c r="W183" s="12"/>
      <c r="X183" s="12"/>
      <c r="Y183" s="12"/>
      <c r="Z183" s="10" t="s">
        <v>343</v>
      </c>
      <c r="AA183" s="13">
        <v>816.4</v>
      </c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>
        <v>843.1</v>
      </c>
      <c r="AQ183" s="13"/>
      <c r="AR183" s="13"/>
      <c r="AS183" s="13"/>
      <c r="AT183" s="13"/>
      <c r="AU183" s="13">
        <v>870.7</v>
      </c>
      <c r="AV183" s="13"/>
      <c r="AW183" s="13"/>
      <c r="AX183" s="13"/>
      <c r="AY183" s="13"/>
      <c r="AZ183" s="10" t="s">
        <v>343</v>
      </c>
    </row>
    <row r="184" spans="1:52" ht="329.25" customHeight="1" x14ac:dyDescent="0.25">
      <c r="A184" s="10" t="s">
        <v>344</v>
      </c>
      <c r="B184" s="11" t="s">
        <v>312</v>
      </c>
      <c r="C184" s="11" t="s">
        <v>194</v>
      </c>
      <c r="D184" s="11" t="s">
        <v>93</v>
      </c>
      <c r="E184" s="11" t="s">
        <v>345</v>
      </c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 t="s">
        <v>38</v>
      </c>
      <c r="U184" s="11"/>
      <c r="V184" s="12"/>
      <c r="W184" s="12"/>
      <c r="X184" s="12"/>
      <c r="Y184" s="12"/>
      <c r="Z184" s="10" t="s">
        <v>344</v>
      </c>
      <c r="AA184" s="13">
        <v>45</v>
      </c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>
        <v>45</v>
      </c>
      <c r="AQ184" s="13"/>
      <c r="AR184" s="13"/>
      <c r="AS184" s="13"/>
      <c r="AT184" s="13"/>
      <c r="AU184" s="13">
        <v>45</v>
      </c>
      <c r="AV184" s="13"/>
      <c r="AW184" s="13"/>
      <c r="AX184" s="13"/>
      <c r="AY184" s="13"/>
      <c r="AZ184" s="10" t="s">
        <v>344</v>
      </c>
    </row>
    <row r="185" spans="1:52" ht="329.25" customHeight="1" x14ac:dyDescent="0.25">
      <c r="A185" s="10" t="s">
        <v>346</v>
      </c>
      <c r="B185" s="11" t="s">
        <v>312</v>
      </c>
      <c r="C185" s="11" t="s">
        <v>194</v>
      </c>
      <c r="D185" s="11" t="s">
        <v>93</v>
      </c>
      <c r="E185" s="11" t="s">
        <v>345</v>
      </c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 t="s">
        <v>196</v>
      </c>
      <c r="U185" s="11"/>
      <c r="V185" s="12"/>
      <c r="W185" s="12"/>
      <c r="X185" s="12"/>
      <c r="Y185" s="12"/>
      <c r="Z185" s="10" t="s">
        <v>346</v>
      </c>
      <c r="AA185" s="13">
        <v>6464.1</v>
      </c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>
        <v>6728.6</v>
      </c>
      <c r="AQ185" s="13"/>
      <c r="AR185" s="13"/>
      <c r="AS185" s="13"/>
      <c r="AT185" s="13"/>
      <c r="AU185" s="13">
        <v>6923</v>
      </c>
      <c r="AV185" s="13"/>
      <c r="AW185" s="13"/>
      <c r="AX185" s="13"/>
      <c r="AY185" s="13"/>
      <c r="AZ185" s="10" t="s">
        <v>346</v>
      </c>
    </row>
    <row r="186" spans="1:52" ht="193.5" customHeight="1" x14ac:dyDescent="0.25">
      <c r="A186" s="10" t="s">
        <v>347</v>
      </c>
      <c r="B186" s="11" t="s">
        <v>312</v>
      </c>
      <c r="C186" s="11" t="s">
        <v>194</v>
      </c>
      <c r="D186" s="11" t="s">
        <v>93</v>
      </c>
      <c r="E186" s="11" t="s">
        <v>348</v>
      </c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 t="s">
        <v>38</v>
      </c>
      <c r="U186" s="11"/>
      <c r="V186" s="12"/>
      <c r="W186" s="12"/>
      <c r="X186" s="12"/>
      <c r="Y186" s="12"/>
      <c r="Z186" s="10" t="s">
        <v>347</v>
      </c>
      <c r="AA186" s="13">
        <v>395</v>
      </c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>
        <v>395</v>
      </c>
      <c r="AQ186" s="13"/>
      <c r="AR186" s="13"/>
      <c r="AS186" s="13"/>
      <c r="AT186" s="13"/>
      <c r="AU186" s="13">
        <v>395</v>
      </c>
      <c r="AV186" s="13"/>
      <c r="AW186" s="13"/>
      <c r="AX186" s="13"/>
      <c r="AY186" s="13"/>
      <c r="AZ186" s="10" t="s">
        <v>347</v>
      </c>
    </row>
    <row r="187" spans="1:52" ht="173.25" customHeight="1" x14ac:dyDescent="0.25">
      <c r="A187" s="10" t="s">
        <v>349</v>
      </c>
      <c r="B187" s="11" t="s">
        <v>312</v>
      </c>
      <c r="C187" s="11" t="s">
        <v>194</v>
      </c>
      <c r="D187" s="11" t="s">
        <v>93</v>
      </c>
      <c r="E187" s="11" t="s">
        <v>348</v>
      </c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 t="s">
        <v>196</v>
      </c>
      <c r="U187" s="11"/>
      <c r="V187" s="12"/>
      <c r="W187" s="12"/>
      <c r="X187" s="12"/>
      <c r="Y187" s="12"/>
      <c r="Z187" s="10" t="s">
        <v>349</v>
      </c>
      <c r="AA187" s="13">
        <v>34602.6</v>
      </c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>
        <v>35836.300000000003</v>
      </c>
      <c r="AQ187" s="13"/>
      <c r="AR187" s="13"/>
      <c r="AS187" s="13"/>
      <c r="AT187" s="13"/>
      <c r="AU187" s="13">
        <v>37113.9</v>
      </c>
      <c r="AV187" s="13"/>
      <c r="AW187" s="13"/>
      <c r="AX187" s="13"/>
      <c r="AY187" s="13"/>
      <c r="AZ187" s="10" t="s">
        <v>349</v>
      </c>
    </row>
    <row r="188" spans="1:52" ht="186.75" customHeight="1" x14ac:dyDescent="0.25">
      <c r="A188" s="10" t="s">
        <v>350</v>
      </c>
      <c r="B188" s="11" t="s">
        <v>312</v>
      </c>
      <c r="C188" s="11" t="s">
        <v>194</v>
      </c>
      <c r="D188" s="11" t="s">
        <v>93</v>
      </c>
      <c r="E188" s="11" t="s">
        <v>351</v>
      </c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 t="s">
        <v>38</v>
      </c>
      <c r="U188" s="11"/>
      <c r="V188" s="12"/>
      <c r="W188" s="12"/>
      <c r="X188" s="12"/>
      <c r="Y188" s="12"/>
      <c r="Z188" s="10" t="s">
        <v>350</v>
      </c>
      <c r="AA188" s="13">
        <v>250</v>
      </c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>
        <v>250.5</v>
      </c>
      <c r="AQ188" s="13"/>
      <c r="AR188" s="13"/>
      <c r="AS188" s="13"/>
      <c r="AT188" s="13"/>
      <c r="AU188" s="13">
        <v>250.6</v>
      </c>
      <c r="AV188" s="13"/>
      <c r="AW188" s="13"/>
      <c r="AX188" s="13"/>
      <c r="AY188" s="13"/>
      <c r="AZ188" s="10" t="s">
        <v>350</v>
      </c>
    </row>
    <row r="189" spans="1:52" ht="183.75" customHeight="1" x14ac:dyDescent="0.25">
      <c r="A189" s="10" t="s">
        <v>352</v>
      </c>
      <c r="B189" s="11" t="s">
        <v>312</v>
      </c>
      <c r="C189" s="11" t="s">
        <v>194</v>
      </c>
      <c r="D189" s="11" t="s">
        <v>93</v>
      </c>
      <c r="E189" s="11" t="s">
        <v>351</v>
      </c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 t="s">
        <v>196</v>
      </c>
      <c r="U189" s="11"/>
      <c r="V189" s="12"/>
      <c r="W189" s="12"/>
      <c r="X189" s="12"/>
      <c r="Y189" s="12"/>
      <c r="Z189" s="10" t="s">
        <v>352</v>
      </c>
      <c r="AA189" s="13">
        <v>18193</v>
      </c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>
        <v>18838</v>
      </c>
      <c r="AQ189" s="13"/>
      <c r="AR189" s="13"/>
      <c r="AS189" s="13"/>
      <c r="AT189" s="13"/>
      <c r="AU189" s="13">
        <v>19506</v>
      </c>
      <c r="AV189" s="13"/>
      <c r="AW189" s="13"/>
      <c r="AX189" s="13"/>
      <c r="AY189" s="13"/>
      <c r="AZ189" s="10" t="s">
        <v>352</v>
      </c>
    </row>
    <row r="190" spans="1:52" ht="154.5" customHeight="1" x14ac:dyDescent="0.25">
      <c r="A190" s="10" t="s">
        <v>353</v>
      </c>
      <c r="B190" s="11" t="s">
        <v>312</v>
      </c>
      <c r="C190" s="11" t="s">
        <v>194</v>
      </c>
      <c r="D190" s="11" t="s">
        <v>93</v>
      </c>
      <c r="E190" s="11" t="s">
        <v>354</v>
      </c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 t="s">
        <v>38</v>
      </c>
      <c r="U190" s="11"/>
      <c r="V190" s="12"/>
      <c r="W190" s="12"/>
      <c r="X190" s="12"/>
      <c r="Y190" s="12"/>
      <c r="Z190" s="10" t="s">
        <v>353</v>
      </c>
      <c r="AA190" s="13">
        <v>6.2</v>
      </c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>
        <v>5.9</v>
      </c>
      <c r="AQ190" s="13"/>
      <c r="AR190" s="13"/>
      <c r="AS190" s="13"/>
      <c r="AT190" s="13"/>
      <c r="AU190" s="13">
        <v>7.5</v>
      </c>
      <c r="AV190" s="13"/>
      <c r="AW190" s="13"/>
      <c r="AX190" s="13"/>
      <c r="AY190" s="13"/>
      <c r="AZ190" s="10" t="s">
        <v>353</v>
      </c>
    </row>
    <row r="191" spans="1:52" ht="153.75" customHeight="1" x14ac:dyDescent="0.25">
      <c r="A191" s="10" t="s">
        <v>355</v>
      </c>
      <c r="B191" s="11" t="s">
        <v>312</v>
      </c>
      <c r="C191" s="11" t="s">
        <v>194</v>
      </c>
      <c r="D191" s="11" t="s">
        <v>93</v>
      </c>
      <c r="E191" s="11" t="s">
        <v>354</v>
      </c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 t="s">
        <v>196</v>
      </c>
      <c r="U191" s="11"/>
      <c r="V191" s="12"/>
      <c r="W191" s="12"/>
      <c r="X191" s="12"/>
      <c r="Y191" s="12"/>
      <c r="Z191" s="10" t="s">
        <v>355</v>
      </c>
      <c r="AA191" s="13">
        <v>513</v>
      </c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>
        <v>533</v>
      </c>
      <c r="AQ191" s="13"/>
      <c r="AR191" s="13"/>
      <c r="AS191" s="13"/>
      <c r="AT191" s="13"/>
      <c r="AU191" s="13">
        <v>553</v>
      </c>
      <c r="AV191" s="13"/>
      <c r="AW191" s="13"/>
      <c r="AX191" s="13"/>
      <c r="AY191" s="13"/>
      <c r="AZ191" s="10" t="s">
        <v>355</v>
      </c>
    </row>
    <row r="192" spans="1:52" ht="293.25" customHeight="1" x14ac:dyDescent="0.25">
      <c r="A192" s="10" t="s">
        <v>356</v>
      </c>
      <c r="B192" s="11" t="s">
        <v>312</v>
      </c>
      <c r="C192" s="11" t="s">
        <v>194</v>
      </c>
      <c r="D192" s="11" t="s">
        <v>93</v>
      </c>
      <c r="E192" s="11" t="s">
        <v>357</v>
      </c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 t="s">
        <v>38</v>
      </c>
      <c r="U192" s="11"/>
      <c r="V192" s="12"/>
      <c r="W192" s="12"/>
      <c r="X192" s="12"/>
      <c r="Y192" s="12"/>
      <c r="Z192" s="10" t="s">
        <v>356</v>
      </c>
      <c r="AA192" s="13">
        <v>0.1</v>
      </c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>
        <v>0.1</v>
      </c>
      <c r="AQ192" s="13"/>
      <c r="AR192" s="13"/>
      <c r="AS192" s="13"/>
      <c r="AT192" s="13"/>
      <c r="AU192" s="13">
        <v>0.1</v>
      </c>
      <c r="AV192" s="13"/>
      <c r="AW192" s="13"/>
      <c r="AX192" s="13"/>
      <c r="AY192" s="13"/>
      <c r="AZ192" s="10" t="s">
        <v>356</v>
      </c>
    </row>
    <row r="193" spans="1:52" ht="274.5" customHeight="1" x14ac:dyDescent="0.25">
      <c r="A193" s="10" t="s">
        <v>358</v>
      </c>
      <c r="B193" s="11" t="s">
        <v>312</v>
      </c>
      <c r="C193" s="11" t="s">
        <v>194</v>
      </c>
      <c r="D193" s="11" t="s">
        <v>93</v>
      </c>
      <c r="E193" s="11" t="s">
        <v>357</v>
      </c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 t="s">
        <v>196</v>
      </c>
      <c r="U193" s="11"/>
      <c r="V193" s="12"/>
      <c r="W193" s="12"/>
      <c r="X193" s="12"/>
      <c r="Y193" s="12"/>
      <c r="Z193" s="10" t="s">
        <v>358</v>
      </c>
      <c r="AA193" s="13">
        <v>1.4</v>
      </c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>
        <v>1.4</v>
      </c>
      <c r="AQ193" s="13"/>
      <c r="AR193" s="13"/>
      <c r="AS193" s="13"/>
      <c r="AT193" s="13"/>
      <c r="AU193" s="13">
        <v>1.4</v>
      </c>
      <c r="AV193" s="13"/>
      <c r="AW193" s="13"/>
      <c r="AX193" s="13"/>
      <c r="AY193" s="13"/>
      <c r="AZ193" s="10" t="s">
        <v>358</v>
      </c>
    </row>
    <row r="194" spans="1:52" ht="290.25" customHeight="1" x14ac:dyDescent="0.25">
      <c r="A194" s="10" t="s">
        <v>359</v>
      </c>
      <c r="B194" s="11" t="s">
        <v>312</v>
      </c>
      <c r="C194" s="11" t="s">
        <v>194</v>
      </c>
      <c r="D194" s="11" t="s">
        <v>32</v>
      </c>
      <c r="E194" s="11" t="s">
        <v>360</v>
      </c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 t="s">
        <v>196</v>
      </c>
      <c r="U194" s="11"/>
      <c r="V194" s="12"/>
      <c r="W194" s="12"/>
      <c r="X194" s="12"/>
      <c r="Y194" s="12"/>
      <c r="Z194" s="10" t="s">
        <v>359</v>
      </c>
      <c r="AA194" s="13">
        <v>161.9</v>
      </c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>
        <v>168.9</v>
      </c>
      <c r="AQ194" s="13"/>
      <c r="AR194" s="13"/>
      <c r="AS194" s="13"/>
      <c r="AT194" s="13"/>
      <c r="AU194" s="13">
        <v>468.6</v>
      </c>
      <c r="AV194" s="13"/>
      <c r="AW194" s="13"/>
      <c r="AX194" s="13"/>
      <c r="AY194" s="13"/>
      <c r="AZ194" s="10" t="s">
        <v>359</v>
      </c>
    </row>
    <row r="195" spans="1:52" ht="333" customHeight="1" x14ac:dyDescent="0.25">
      <c r="A195" s="10" t="s">
        <v>361</v>
      </c>
      <c r="B195" s="11" t="s">
        <v>312</v>
      </c>
      <c r="C195" s="11" t="s">
        <v>194</v>
      </c>
      <c r="D195" s="11" t="s">
        <v>32</v>
      </c>
      <c r="E195" s="11" t="s">
        <v>362</v>
      </c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 t="s">
        <v>38</v>
      </c>
      <c r="U195" s="11"/>
      <c r="V195" s="12"/>
      <c r="W195" s="12"/>
      <c r="X195" s="12"/>
      <c r="Y195" s="12"/>
      <c r="Z195" s="10" t="s">
        <v>361</v>
      </c>
      <c r="AA195" s="13">
        <v>25.8</v>
      </c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>
        <v>25.1</v>
      </c>
      <c r="AQ195" s="13"/>
      <c r="AR195" s="13"/>
      <c r="AS195" s="13"/>
      <c r="AT195" s="13"/>
      <c r="AU195" s="13">
        <v>30.8</v>
      </c>
      <c r="AV195" s="13"/>
      <c r="AW195" s="13"/>
      <c r="AX195" s="13"/>
      <c r="AY195" s="13"/>
      <c r="AZ195" s="10" t="s">
        <v>361</v>
      </c>
    </row>
    <row r="196" spans="1:52" ht="327" customHeight="1" x14ac:dyDescent="0.25">
      <c r="A196" s="10" t="s">
        <v>363</v>
      </c>
      <c r="B196" s="11" t="s">
        <v>312</v>
      </c>
      <c r="C196" s="11" t="s">
        <v>194</v>
      </c>
      <c r="D196" s="11" t="s">
        <v>32</v>
      </c>
      <c r="E196" s="11" t="s">
        <v>362</v>
      </c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 t="s">
        <v>196</v>
      </c>
      <c r="U196" s="11"/>
      <c r="V196" s="12"/>
      <c r="W196" s="12"/>
      <c r="X196" s="12"/>
      <c r="Y196" s="12"/>
      <c r="Z196" s="10" t="s">
        <v>363</v>
      </c>
      <c r="AA196" s="13">
        <v>24950</v>
      </c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>
        <v>25930</v>
      </c>
      <c r="AQ196" s="13"/>
      <c r="AR196" s="13"/>
      <c r="AS196" s="13"/>
      <c r="AT196" s="13"/>
      <c r="AU196" s="13">
        <v>26920</v>
      </c>
      <c r="AV196" s="13"/>
      <c r="AW196" s="13"/>
      <c r="AX196" s="13"/>
      <c r="AY196" s="13"/>
      <c r="AZ196" s="10" t="s">
        <v>363</v>
      </c>
    </row>
    <row r="197" spans="1:52" ht="183.75" customHeight="1" x14ac:dyDescent="0.25">
      <c r="A197" s="10" t="s">
        <v>364</v>
      </c>
      <c r="B197" s="11" t="s">
        <v>312</v>
      </c>
      <c r="C197" s="11" t="s">
        <v>194</v>
      </c>
      <c r="D197" s="11" t="s">
        <v>32</v>
      </c>
      <c r="E197" s="11" t="s">
        <v>365</v>
      </c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 t="s">
        <v>38</v>
      </c>
      <c r="U197" s="11"/>
      <c r="V197" s="12"/>
      <c r="W197" s="12"/>
      <c r="X197" s="12"/>
      <c r="Y197" s="12"/>
      <c r="Z197" s="10" t="s">
        <v>364</v>
      </c>
      <c r="AA197" s="13">
        <v>65</v>
      </c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>
        <v>65</v>
      </c>
      <c r="AQ197" s="13"/>
      <c r="AR197" s="13"/>
      <c r="AS197" s="13"/>
      <c r="AT197" s="13"/>
      <c r="AU197" s="13">
        <v>65</v>
      </c>
      <c r="AV197" s="13"/>
      <c r="AW197" s="13"/>
      <c r="AX197" s="13"/>
      <c r="AY197" s="13"/>
      <c r="AZ197" s="10" t="s">
        <v>364</v>
      </c>
    </row>
    <row r="198" spans="1:52" ht="176.25" customHeight="1" x14ac:dyDescent="0.25">
      <c r="A198" s="10" t="s">
        <v>366</v>
      </c>
      <c r="B198" s="11" t="s">
        <v>312</v>
      </c>
      <c r="C198" s="11" t="s">
        <v>194</v>
      </c>
      <c r="D198" s="11" t="s">
        <v>32</v>
      </c>
      <c r="E198" s="11" t="s">
        <v>365</v>
      </c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 t="s">
        <v>196</v>
      </c>
      <c r="U198" s="11"/>
      <c r="V198" s="12"/>
      <c r="W198" s="12"/>
      <c r="X198" s="12"/>
      <c r="Y198" s="12"/>
      <c r="Z198" s="10" t="s">
        <v>366</v>
      </c>
      <c r="AA198" s="13">
        <v>5579</v>
      </c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>
        <v>6043.8</v>
      </c>
      <c r="AQ198" s="13"/>
      <c r="AR198" s="13"/>
      <c r="AS198" s="13"/>
      <c r="AT198" s="13"/>
      <c r="AU198" s="13">
        <v>6497.4</v>
      </c>
      <c r="AV198" s="13"/>
      <c r="AW198" s="13"/>
      <c r="AX198" s="13"/>
      <c r="AY198" s="13"/>
      <c r="AZ198" s="10" t="s">
        <v>366</v>
      </c>
    </row>
    <row r="199" spans="1:52" ht="153" customHeight="1" x14ac:dyDescent="0.25">
      <c r="A199" s="10" t="s">
        <v>367</v>
      </c>
      <c r="B199" s="11" t="s">
        <v>312</v>
      </c>
      <c r="C199" s="11" t="s">
        <v>194</v>
      </c>
      <c r="D199" s="11" t="s">
        <v>32</v>
      </c>
      <c r="E199" s="11" t="s">
        <v>368</v>
      </c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 t="s">
        <v>38</v>
      </c>
      <c r="U199" s="11"/>
      <c r="V199" s="12"/>
      <c r="W199" s="12"/>
      <c r="X199" s="12"/>
      <c r="Y199" s="12"/>
      <c r="Z199" s="10" t="s">
        <v>367</v>
      </c>
      <c r="AA199" s="13">
        <v>8</v>
      </c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>
        <v>9.1999999999999993</v>
      </c>
      <c r="AQ199" s="13"/>
      <c r="AR199" s="13"/>
      <c r="AS199" s="13"/>
      <c r="AT199" s="13"/>
      <c r="AU199" s="13">
        <v>9.6</v>
      </c>
      <c r="AV199" s="13"/>
      <c r="AW199" s="13"/>
      <c r="AX199" s="13"/>
      <c r="AY199" s="13"/>
      <c r="AZ199" s="10" t="s">
        <v>367</v>
      </c>
    </row>
    <row r="200" spans="1:52" ht="150.75" customHeight="1" x14ac:dyDescent="0.25">
      <c r="A200" s="10" t="s">
        <v>369</v>
      </c>
      <c r="B200" s="11" t="s">
        <v>312</v>
      </c>
      <c r="C200" s="11" t="s">
        <v>194</v>
      </c>
      <c r="D200" s="11" t="s">
        <v>32</v>
      </c>
      <c r="E200" s="11" t="s">
        <v>368</v>
      </c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 t="s">
        <v>196</v>
      </c>
      <c r="U200" s="11"/>
      <c r="V200" s="12"/>
      <c r="W200" s="12"/>
      <c r="X200" s="12"/>
      <c r="Y200" s="12"/>
      <c r="Z200" s="10" t="s">
        <v>369</v>
      </c>
      <c r="AA200" s="13">
        <v>17441.8</v>
      </c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>
        <v>18176</v>
      </c>
      <c r="AQ200" s="13"/>
      <c r="AR200" s="13"/>
      <c r="AS200" s="13"/>
      <c r="AT200" s="13"/>
      <c r="AU200" s="13">
        <v>18787</v>
      </c>
      <c r="AV200" s="13"/>
      <c r="AW200" s="13"/>
      <c r="AX200" s="13"/>
      <c r="AY200" s="13"/>
      <c r="AZ200" s="10" t="s">
        <v>369</v>
      </c>
    </row>
    <row r="201" spans="1:52" ht="219" customHeight="1" x14ac:dyDescent="0.25">
      <c r="A201" s="10" t="s">
        <v>370</v>
      </c>
      <c r="B201" s="11" t="s">
        <v>312</v>
      </c>
      <c r="C201" s="11" t="s">
        <v>194</v>
      </c>
      <c r="D201" s="11" t="s">
        <v>32</v>
      </c>
      <c r="E201" s="11" t="s">
        <v>371</v>
      </c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 t="s">
        <v>196</v>
      </c>
      <c r="U201" s="11"/>
      <c r="V201" s="12"/>
      <c r="W201" s="12"/>
      <c r="X201" s="12"/>
      <c r="Y201" s="12"/>
      <c r="Z201" s="10" t="s">
        <v>370</v>
      </c>
      <c r="AA201" s="13">
        <v>24127.1</v>
      </c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>
        <v>23334.3</v>
      </c>
      <c r="AQ201" s="13"/>
      <c r="AR201" s="13"/>
      <c r="AS201" s="13"/>
      <c r="AT201" s="13"/>
      <c r="AU201" s="13">
        <v>23425.5</v>
      </c>
      <c r="AV201" s="13"/>
      <c r="AW201" s="13"/>
      <c r="AX201" s="13"/>
      <c r="AY201" s="13"/>
      <c r="AZ201" s="10" t="s">
        <v>370</v>
      </c>
    </row>
    <row r="202" spans="1:52" ht="176.25" customHeight="1" x14ac:dyDescent="0.25">
      <c r="A202" s="10" t="s">
        <v>372</v>
      </c>
      <c r="B202" s="11" t="s">
        <v>312</v>
      </c>
      <c r="C202" s="11" t="s">
        <v>194</v>
      </c>
      <c r="D202" s="11" t="s">
        <v>32</v>
      </c>
      <c r="E202" s="11" t="s">
        <v>373</v>
      </c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 t="s">
        <v>196</v>
      </c>
      <c r="U202" s="11"/>
      <c r="V202" s="12"/>
      <c r="W202" s="12"/>
      <c r="X202" s="12"/>
      <c r="Y202" s="12"/>
      <c r="Z202" s="10" t="s">
        <v>372</v>
      </c>
      <c r="AA202" s="13">
        <v>5421.4</v>
      </c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>
        <v>6902.2</v>
      </c>
      <c r="AQ202" s="13"/>
      <c r="AR202" s="13"/>
      <c r="AS202" s="13"/>
      <c r="AT202" s="13"/>
      <c r="AU202" s="13">
        <v>7187.7</v>
      </c>
      <c r="AV202" s="13"/>
      <c r="AW202" s="13"/>
      <c r="AX202" s="13"/>
      <c r="AY202" s="13"/>
      <c r="AZ202" s="10" t="s">
        <v>372</v>
      </c>
    </row>
    <row r="203" spans="1:52" ht="190.5" customHeight="1" x14ac:dyDescent="0.25">
      <c r="A203" s="10" t="s">
        <v>396</v>
      </c>
      <c r="B203" s="11" t="s">
        <v>312</v>
      </c>
      <c r="C203" s="11" t="s">
        <v>194</v>
      </c>
      <c r="D203" s="11" t="s">
        <v>32</v>
      </c>
      <c r="E203" s="11" t="s">
        <v>373</v>
      </c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 t="s">
        <v>38</v>
      </c>
      <c r="U203" s="11"/>
      <c r="V203" s="12"/>
      <c r="W203" s="12"/>
      <c r="X203" s="12"/>
      <c r="Y203" s="12"/>
      <c r="Z203" s="10"/>
      <c r="AA203" s="13">
        <v>0.5</v>
      </c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0"/>
    </row>
    <row r="204" spans="1:52" ht="191.25" customHeight="1" x14ac:dyDescent="0.25">
      <c r="A204" s="10" t="s">
        <v>374</v>
      </c>
      <c r="B204" s="11" t="s">
        <v>312</v>
      </c>
      <c r="C204" s="11" t="s">
        <v>194</v>
      </c>
      <c r="D204" s="11" t="s">
        <v>32</v>
      </c>
      <c r="E204" s="11" t="s">
        <v>375</v>
      </c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 t="s">
        <v>38</v>
      </c>
      <c r="U204" s="11"/>
      <c r="V204" s="12"/>
      <c r="W204" s="12"/>
      <c r="X204" s="12"/>
      <c r="Y204" s="12"/>
      <c r="Z204" s="10" t="s">
        <v>374</v>
      </c>
      <c r="AA204" s="13">
        <v>45</v>
      </c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>
        <v>45</v>
      </c>
      <c r="AQ204" s="13"/>
      <c r="AR204" s="13"/>
      <c r="AS204" s="13"/>
      <c r="AT204" s="13"/>
      <c r="AU204" s="13">
        <v>45</v>
      </c>
      <c r="AV204" s="13"/>
      <c r="AW204" s="13"/>
      <c r="AX204" s="13"/>
      <c r="AY204" s="13"/>
      <c r="AZ204" s="10" t="s">
        <v>374</v>
      </c>
    </row>
    <row r="205" spans="1:52" ht="182.25" customHeight="1" x14ac:dyDescent="0.25">
      <c r="A205" s="10" t="s">
        <v>376</v>
      </c>
      <c r="B205" s="11" t="s">
        <v>312</v>
      </c>
      <c r="C205" s="11" t="s">
        <v>194</v>
      </c>
      <c r="D205" s="11" t="s">
        <v>32</v>
      </c>
      <c r="E205" s="11" t="s">
        <v>375</v>
      </c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 t="s">
        <v>196</v>
      </c>
      <c r="U205" s="11"/>
      <c r="V205" s="12"/>
      <c r="W205" s="12"/>
      <c r="X205" s="12"/>
      <c r="Y205" s="12"/>
      <c r="Z205" s="10" t="s">
        <v>376</v>
      </c>
      <c r="AA205" s="13">
        <v>4382.7</v>
      </c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>
        <v>4551.2</v>
      </c>
      <c r="AQ205" s="13"/>
      <c r="AR205" s="13"/>
      <c r="AS205" s="13"/>
      <c r="AT205" s="13"/>
      <c r="AU205" s="13">
        <v>4735.3999999999996</v>
      </c>
      <c r="AV205" s="13"/>
      <c r="AW205" s="13"/>
      <c r="AX205" s="13"/>
      <c r="AY205" s="13"/>
      <c r="AZ205" s="10" t="s">
        <v>376</v>
      </c>
    </row>
    <row r="206" spans="1:52" ht="233.25" customHeight="1" x14ac:dyDescent="0.25">
      <c r="A206" s="10" t="s">
        <v>377</v>
      </c>
      <c r="B206" s="11" t="s">
        <v>312</v>
      </c>
      <c r="C206" s="11" t="s">
        <v>194</v>
      </c>
      <c r="D206" s="11" t="s">
        <v>32</v>
      </c>
      <c r="E206" s="11" t="s">
        <v>378</v>
      </c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 t="s">
        <v>38</v>
      </c>
      <c r="U206" s="11"/>
      <c r="V206" s="12"/>
      <c r="W206" s="12"/>
      <c r="X206" s="12"/>
      <c r="Y206" s="12"/>
      <c r="Z206" s="10" t="s">
        <v>377</v>
      </c>
      <c r="AA206" s="13">
        <v>55.8</v>
      </c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>
        <v>55.8</v>
      </c>
      <c r="AQ206" s="13"/>
      <c r="AR206" s="13"/>
      <c r="AS206" s="13"/>
      <c r="AT206" s="13"/>
      <c r="AU206" s="13">
        <v>55.8</v>
      </c>
      <c r="AV206" s="13"/>
      <c r="AW206" s="13"/>
      <c r="AX206" s="13"/>
      <c r="AY206" s="13"/>
      <c r="AZ206" s="10" t="s">
        <v>377</v>
      </c>
    </row>
    <row r="207" spans="1:52" ht="227.25" customHeight="1" x14ac:dyDescent="0.25">
      <c r="A207" s="10" t="s">
        <v>379</v>
      </c>
      <c r="B207" s="11" t="s">
        <v>312</v>
      </c>
      <c r="C207" s="11" t="s">
        <v>194</v>
      </c>
      <c r="D207" s="11" t="s">
        <v>32</v>
      </c>
      <c r="E207" s="11" t="s">
        <v>378</v>
      </c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 t="s">
        <v>196</v>
      </c>
      <c r="U207" s="11"/>
      <c r="V207" s="12"/>
      <c r="W207" s="12"/>
      <c r="X207" s="12"/>
      <c r="Y207" s="12"/>
      <c r="Z207" s="10" t="s">
        <v>379</v>
      </c>
      <c r="AA207" s="13">
        <v>5962</v>
      </c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>
        <v>5962</v>
      </c>
      <c r="AQ207" s="13"/>
      <c r="AR207" s="13"/>
      <c r="AS207" s="13"/>
      <c r="AT207" s="13"/>
      <c r="AU207" s="13">
        <v>5962</v>
      </c>
      <c r="AV207" s="13"/>
      <c r="AW207" s="13"/>
      <c r="AX207" s="13"/>
      <c r="AY207" s="13"/>
      <c r="AZ207" s="10" t="s">
        <v>379</v>
      </c>
    </row>
    <row r="208" spans="1:52" ht="217.5" customHeight="1" x14ac:dyDescent="0.25">
      <c r="A208" s="10" t="s">
        <v>380</v>
      </c>
      <c r="B208" s="11" t="s">
        <v>312</v>
      </c>
      <c r="C208" s="11" t="s">
        <v>194</v>
      </c>
      <c r="D208" s="11" t="s">
        <v>32</v>
      </c>
      <c r="E208" s="11" t="s">
        <v>381</v>
      </c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 t="s">
        <v>38</v>
      </c>
      <c r="U208" s="11"/>
      <c r="V208" s="12"/>
      <c r="W208" s="12"/>
      <c r="X208" s="12"/>
      <c r="Y208" s="12"/>
      <c r="Z208" s="10" t="s">
        <v>380</v>
      </c>
      <c r="AA208" s="13">
        <v>6</v>
      </c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>
        <v>6</v>
      </c>
      <c r="AQ208" s="13"/>
      <c r="AR208" s="13"/>
      <c r="AS208" s="13"/>
      <c r="AT208" s="13"/>
      <c r="AU208" s="13">
        <v>6</v>
      </c>
      <c r="AV208" s="13"/>
      <c r="AW208" s="13"/>
      <c r="AX208" s="13"/>
      <c r="AY208" s="13"/>
      <c r="AZ208" s="10" t="s">
        <v>380</v>
      </c>
    </row>
    <row r="209" spans="1:52" ht="208.5" customHeight="1" x14ac:dyDescent="0.25">
      <c r="A209" s="10" t="s">
        <v>382</v>
      </c>
      <c r="B209" s="11" t="s">
        <v>312</v>
      </c>
      <c r="C209" s="11" t="s">
        <v>194</v>
      </c>
      <c r="D209" s="11" t="s">
        <v>32</v>
      </c>
      <c r="E209" s="11" t="s">
        <v>381</v>
      </c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 t="s">
        <v>196</v>
      </c>
      <c r="U209" s="11"/>
      <c r="V209" s="12"/>
      <c r="W209" s="12"/>
      <c r="X209" s="12"/>
      <c r="Y209" s="12"/>
      <c r="Z209" s="10" t="s">
        <v>382</v>
      </c>
      <c r="AA209" s="13">
        <v>163.9</v>
      </c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>
        <v>170.2</v>
      </c>
      <c r="AQ209" s="13"/>
      <c r="AR209" s="13"/>
      <c r="AS209" s="13"/>
      <c r="AT209" s="13"/>
      <c r="AU209" s="13">
        <v>177.4</v>
      </c>
      <c r="AV209" s="13"/>
      <c r="AW209" s="13"/>
      <c r="AX209" s="13"/>
      <c r="AY209" s="13"/>
      <c r="AZ209" s="10" t="s">
        <v>382</v>
      </c>
    </row>
    <row r="210" spans="1:52" ht="319.5" customHeight="1" x14ac:dyDescent="0.25">
      <c r="A210" s="10" t="s">
        <v>383</v>
      </c>
      <c r="B210" s="11" t="s">
        <v>312</v>
      </c>
      <c r="C210" s="11" t="s">
        <v>194</v>
      </c>
      <c r="D210" s="11" t="s">
        <v>32</v>
      </c>
      <c r="E210" s="11" t="s">
        <v>384</v>
      </c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 t="s">
        <v>38</v>
      </c>
      <c r="U210" s="11"/>
      <c r="V210" s="12"/>
      <c r="W210" s="12"/>
      <c r="X210" s="12"/>
      <c r="Y210" s="12"/>
      <c r="Z210" s="10" t="s">
        <v>383</v>
      </c>
      <c r="AA210" s="13">
        <v>362</v>
      </c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>
        <v>355.3</v>
      </c>
      <c r="AQ210" s="13"/>
      <c r="AR210" s="13"/>
      <c r="AS210" s="13"/>
      <c r="AT210" s="13"/>
      <c r="AU210" s="13">
        <v>356.7</v>
      </c>
      <c r="AV210" s="13"/>
      <c r="AW210" s="13"/>
      <c r="AX210" s="13"/>
      <c r="AY210" s="13"/>
      <c r="AZ210" s="10" t="s">
        <v>383</v>
      </c>
    </row>
    <row r="211" spans="1:52" ht="212.25" customHeight="1" x14ac:dyDescent="0.25">
      <c r="A211" s="10" t="s">
        <v>385</v>
      </c>
      <c r="B211" s="11" t="s">
        <v>312</v>
      </c>
      <c r="C211" s="11" t="s">
        <v>194</v>
      </c>
      <c r="D211" s="11" t="s">
        <v>153</v>
      </c>
      <c r="E211" s="11" t="s">
        <v>210</v>
      </c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 t="s">
        <v>34</v>
      </c>
      <c r="U211" s="11"/>
      <c r="V211" s="12"/>
      <c r="W211" s="12"/>
      <c r="X211" s="12"/>
      <c r="Y211" s="12"/>
      <c r="Z211" s="10" t="s">
        <v>385</v>
      </c>
      <c r="AA211" s="13">
        <v>9002.6</v>
      </c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>
        <v>8979.7000000000007</v>
      </c>
      <c r="AQ211" s="13"/>
      <c r="AR211" s="13"/>
      <c r="AS211" s="13"/>
      <c r="AT211" s="13"/>
      <c r="AU211" s="13">
        <v>8979.7999999999993</v>
      </c>
      <c r="AV211" s="13"/>
      <c r="AW211" s="13"/>
      <c r="AX211" s="13"/>
      <c r="AY211" s="13"/>
      <c r="AZ211" s="10" t="s">
        <v>385</v>
      </c>
    </row>
    <row r="212" spans="1:52" ht="219" customHeight="1" x14ac:dyDescent="0.25">
      <c r="A212" s="10" t="s">
        <v>386</v>
      </c>
      <c r="B212" s="11" t="s">
        <v>312</v>
      </c>
      <c r="C212" s="11" t="s">
        <v>194</v>
      </c>
      <c r="D212" s="11" t="s">
        <v>153</v>
      </c>
      <c r="E212" s="11" t="s">
        <v>210</v>
      </c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 t="s">
        <v>38</v>
      </c>
      <c r="U212" s="11"/>
      <c r="V212" s="12"/>
      <c r="W212" s="12"/>
      <c r="X212" s="12"/>
      <c r="Y212" s="12"/>
      <c r="Z212" s="10" t="s">
        <v>386</v>
      </c>
      <c r="AA212" s="13">
        <v>758</v>
      </c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>
        <v>808</v>
      </c>
      <c r="AQ212" s="13"/>
      <c r="AR212" s="13"/>
      <c r="AS212" s="13"/>
      <c r="AT212" s="13"/>
      <c r="AU212" s="13">
        <v>808</v>
      </c>
      <c r="AV212" s="13"/>
      <c r="AW212" s="13"/>
      <c r="AX212" s="13"/>
      <c r="AY212" s="13"/>
      <c r="AZ212" s="10" t="s">
        <v>386</v>
      </c>
    </row>
    <row r="213" spans="1:52" ht="198" customHeight="1" x14ac:dyDescent="0.25">
      <c r="A213" s="10" t="s">
        <v>387</v>
      </c>
      <c r="B213" s="11" t="s">
        <v>312</v>
      </c>
      <c r="C213" s="11" t="s">
        <v>194</v>
      </c>
      <c r="D213" s="11" t="s">
        <v>153</v>
      </c>
      <c r="E213" s="11" t="s">
        <v>210</v>
      </c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 t="s">
        <v>73</v>
      </c>
      <c r="U213" s="11"/>
      <c r="V213" s="12"/>
      <c r="W213" s="12"/>
      <c r="X213" s="12"/>
      <c r="Y213" s="12"/>
      <c r="Z213" s="10" t="s">
        <v>387</v>
      </c>
      <c r="AA213" s="13">
        <v>2</v>
      </c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>
        <v>2</v>
      </c>
      <c r="AQ213" s="13"/>
      <c r="AR213" s="13"/>
      <c r="AS213" s="13"/>
      <c r="AT213" s="13"/>
      <c r="AU213" s="13">
        <v>2</v>
      </c>
      <c r="AV213" s="13"/>
      <c r="AW213" s="13"/>
      <c r="AX213" s="13"/>
      <c r="AY213" s="13"/>
      <c r="AZ213" s="10" t="s">
        <v>387</v>
      </c>
    </row>
    <row r="214" spans="1:52" ht="165" customHeight="1" x14ac:dyDescent="0.25">
      <c r="A214" s="10" t="s">
        <v>35</v>
      </c>
      <c r="B214" s="11" t="s">
        <v>312</v>
      </c>
      <c r="C214" s="11" t="s">
        <v>194</v>
      </c>
      <c r="D214" s="11" t="s">
        <v>153</v>
      </c>
      <c r="E214" s="11" t="s">
        <v>36</v>
      </c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 t="s">
        <v>34</v>
      </c>
      <c r="U214" s="11"/>
      <c r="V214" s="12"/>
      <c r="W214" s="12"/>
      <c r="X214" s="12"/>
      <c r="Y214" s="12"/>
      <c r="Z214" s="10" t="s">
        <v>35</v>
      </c>
      <c r="AA214" s="13">
        <v>269.60000000000002</v>
      </c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>
        <v>238.3</v>
      </c>
      <c r="AQ214" s="13"/>
      <c r="AR214" s="13"/>
      <c r="AS214" s="13"/>
      <c r="AT214" s="13"/>
      <c r="AU214" s="13">
        <v>285.5</v>
      </c>
      <c r="AV214" s="13"/>
      <c r="AW214" s="13"/>
      <c r="AX214" s="13"/>
      <c r="AY214" s="13"/>
      <c r="AZ214" s="10" t="s">
        <v>35</v>
      </c>
    </row>
    <row r="215" spans="1:52" ht="163.5" customHeight="1" x14ac:dyDescent="0.25">
      <c r="A215" s="10" t="s">
        <v>37</v>
      </c>
      <c r="B215" s="11" t="s">
        <v>312</v>
      </c>
      <c r="C215" s="11" t="s">
        <v>194</v>
      </c>
      <c r="D215" s="11" t="s">
        <v>153</v>
      </c>
      <c r="E215" s="11" t="s">
        <v>36</v>
      </c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 t="s">
        <v>38</v>
      </c>
      <c r="U215" s="11"/>
      <c r="V215" s="12"/>
      <c r="W215" s="12"/>
      <c r="X215" s="12"/>
      <c r="Y215" s="12"/>
      <c r="Z215" s="10" t="s">
        <v>37</v>
      </c>
      <c r="AA215" s="13">
        <v>4.9000000000000004</v>
      </c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0" t="s">
        <v>37</v>
      </c>
    </row>
    <row r="216" spans="1:52" ht="117.75" customHeight="1" x14ac:dyDescent="0.25">
      <c r="A216" s="14" t="s">
        <v>71</v>
      </c>
      <c r="B216" s="11" t="s">
        <v>312</v>
      </c>
      <c r="C216" s="11" t="s">
        <v>194</v>
      </c>
      <c r="D216" s="11" t="s">
        <v>153</v>
      </c>
      <c r="E216" s="11" t="s">
        <v>72</v>
      </c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 t="s">
        <v>73</v>
      </c>
      <c r="U216" s="11"/>
      <c r="V216" s="12"/>
      <c r="W216" s="12"/>
      <c r="X216" s="12"/>
      <c r="Y216" s="12"/>
      <c r="Z216" s="14" t="s">
        <v>71</v>
      </c>
      <c r="AA216" s="13">
        <v>3</v>
      </c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>
        <v>2</v>
      </c>
      <c r="AQ216" s="13"/>
      <c r="AR216" s="13"/>
      <c r="AS216" s="13"/>
      <c r="AT216" s="13"/>
      <c r="AU216" s="13"/>
      <c r="AV216" s="13"/>
      <c r="AW216" s="13"/>
      <c r="AX216" s="13"/>
      <c r="AY216" s="13"/>
      <c r="AZ216" s="14" t="s">
        <v>71</v>
      </c>
    </row>
    <row r="217" spans="1:52" s="23" customFormat="1" ht="26.25" x14ac:dyDescent="0.4"/>
    <row r="218" spans="1:52" s="23" customFormat="1" ht="26.25" x14ac:dyDescent="0.4"/>
    <row r="219" spans="1:52" s="23" customFormat="1" ht="26.25" x14ac:dyDescent="0.4"/>
    <row r="220" spans="1:52" s="23" customFormat="1" ht="26.25" x14ac:dyDescent="0.4">
      <c r="A220" s="23" t="s">
        <v>397</v>
      </c>
    </row>
    <row r="221" spans="1:52" s="23" customFormat="1" ht="26.25" x14ac:dyDescent="0.4">
      <c r="A221" s="25" t="s">
        <v>398</v>
      </c>
      <c r="B221" s="25"/>
      <c r="AU221" s="24" t="s">
        <v>399</v>
      </c>
    </row>
    <row r="222" spans="1:52" s="23" customFormat="1" ht="26.25" x14ac:dyDescent="0.4"/>
    <row r="223" spans="1:52" s="23" customFormat="1" ht="26.25" x14ac:dyDescent="0.4"/>
    <row r="224" spans="1:52" ht="26.25" x14ac:dyDescent="0.4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</row>
  </sheetData>
  <mergeCells count="43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D9:D10"/>
    <mergeCell ref="AG9:AG10"/>
    <mergeCell ref="AH9:AH10"/>
    <mergeCell ref="AI9:AI10"/>
    <mergeCell ref="AJ9:AJ10"/>
    <mergeCell ref="AD9:AD10"/>
    <mergeCell ref="AC9:AC10"/>
    <mergeCell ref="C9:C10"/>
    <mergeCell ref="X9:X10"/>
    <mergeCell ref="V9:V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221:B221"/>
    <mergeCell ref="T1:AU1"/>
    <mergeCell ref="T2:AU2"/>
    <mergeCell ref="T3:AU3"/>
    <mergeCell ref="AP9:AP10"/>
    <mergeCell ref="A6:AZ6"/>
    <mergeCell ref="AX9:AX10"/>
    <mergeCell ref="AW9:AW10"/>
    <mergeCell ref="AR9:AR10"/>
    <mergeCell ref="AY9:AY10"/>
    <mergeCell ref="AT9:AT10"/>
    <mergeCell ref="AU9:AU10"/>
    <mergeCell ref="U9:U10"/>
    <mergeCell ref="W9:W10"/>
    <mergeCell ref="B9:B10"/>
    <mergeCell ref="Y9:Y10"/>
  </mergeCells>
  <pageMargins left="0.98425196850393704" right="0.59055118110236227" top="0.78740157480314965" bottom="0.78740157480314965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rep:2.47.1.25</dc:description>
  <cp:lastModifiedBy>User 09</cp:lastModifiedBy>
  <cp:lastPrinted>2019-02-27T08:45:35Z</cp:lastPrinted>
  <dcterms:created xsi:type="dcterms:W3CDTF">2019-02-13T16:31:33Z</dcterms:created>
  <dcterms:modified xsi:type="dcterms:W3CDTF">2019-02-28T11:55:14Z</dcterms:modified>
</cp:coreProperties>
</file>