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1355" windowHeight="8385"/>
  </bookViews>
  <sheets>
    <sheet name="все года" sheetId="1" r:id="rId1"/>
  </sheets>
  <definedNames>
    <definedName name="_xlnm.Print_Area" localSheetId="0">'все года'!$A$1:$O$26</definedName>
  </definedNames>
  <calcPr calcId="144525"/>
</workbook>
</file>

<file path=xl/calcChain.xml><?xml version="1.0" encoding="utf-8"?>
<calcChain xmlns="http://schemas.openxmlformats.org/spreadsheetml/2006/main">
  <c r="E11" i="1" l="1"/>
  <c r="F16" i="1"/>
  <c r="E15" i="1"/>
  <c r="N16" i="1"/>
  <c r="E16" i="1"/>
  <c r="N17" i="1"/>
  <c r="N18" i="1"/>
  <c r="F15" i="1"/>
  <c r="G15" i="1"/>
  <c r="G11" i="1"/>
  <c r="F14" i="1"/>
  <c r="F13" i="1"/>
  <c r="F10" i="1"/>
  <c r="F11" i="1"/>
  <c r="F17" i="1"/>
  <c r="F18" i="1"/>
  <c r="O17" i="1"/>
  <c r="O18" i="1"/>
  <c r="F12" i="1"/>
  <c r="G16" i="1"/>
  <c r="M17" i="1"/>
  <c r="M18" i="1"/>
  <c r="L17" i="1"/>
  <c r="L18" i="1"/>
  <c r="K17" i="1"/>
  <c r="K18" i="1"/>
  <c r="G12" i="1"/>
  <c r="G13" i="1"/>
  <c r="G14" i="1"/>
  <c r="G10" i="1"/>
  <c r="G17" i="1"/>
  <c r="G18" i="1"/>
  <c r="E12" i="1"/>
  <c r="E13" i="1"/>
  <c r="E14" i="1"/>
  <c r="E10" i="1"/>
  <c r="E17" i="1"/>
  <c r="E18" i="1"/>
  <c r="H17" i="1"/>
  <c r="H18" i="1"/>
  <c r="I17" i="1"/>
  <c r="I18" i="1"/>
  <c r="J17" i="1"/>
  <c r="J18" i="1"/>
</calcChain>
</file>

<file path=xl/sharedStrings.xml><?xml version="1.0" encoding="utf-8"?>
<sst xmlns="http://schemas.openxmlformats.org/spreadsheetml/2006/main" count="33" uniqueCount="25">
  <si>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</si>
  <si>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</si>
  <si>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</si>
  <si>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</si>
  <si>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</si>
  <si>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</si>
  <si>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</si>
  <si>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</si>
  <si>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</si>
  <si>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</si>
  <si>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Итого межбюджетные трансферты</t>
  </si>
  <si>
    <t>2022 год</t>
  </si>
  <si>
    <t>2023 год</t>
  </si>
  <si>
    <t>Строительство и реконструкция (модернизация) объектов питьевого водоснабжения (Министерство жилищно-коммунального хозяйства Ростовской области)</t>
  </si>
  <si>
    <t xml:space="preserve">Председатель Собрания депутатов - </t>
  </si>
  <si>
    <t>Распределение межбюджетных трансфертов, предоставляемых другим бюджетам бюджетной системы Российской Федерации  на 2022 год и на плановый период 2023 и 2024 годов</t>
  </si>
  <si>
    <t>2024 год</t>
  </si>
  <si>
    <t>к Решению Собрания депутатов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</si>
  <si>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</si>
  <si>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>Постановка на учет граждан на улучшение жилищных условий                                     (Администрация                                  Цимлянского района)</t>
  </si>
  <si>
    <t xml:space="preserve">                                                                                  Л.П. Перфилова</t>
  </si>
  <si>
    <t>Приложение № 9</t>
  </si>
  <si>
    <t>глава Цимлянского района</t>
  </si>
  <si>
    <t>(тыс.руб.)</t>
  </si>
  <si>
    <t>Цимлянского района от 14.04.2022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</si>
</sst>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/>
    <xf numFmtId="178" fontId="2" fillId="0" borderId="1" xfId="0" applyNumberFormat="1" applyFont="1" applyBorder="1" applyAlignment="1">
      <alignment horizontal="center" wrapText="1"/>
    </xf>
    <xf numFmtId="0" fontId="2" fillId="0" borderId="0" xfId="0" applyFont="1" applyAlignment="1"/>
    <xf numFmtId="178" fontId="2" fillId="0" borderId="1" xfId="0" applyNumberFormat="1" applyFont="1" applyFill="1" applyBorder="1" applyAlignment="1">
      <alignment horizontal="center" wrapText="1"/>
    </xf>
    <xf numFmtId="178" fontId="2" fillId="0" borderId="1" xfId="0" applyNumberFormat="1" applyFont="1" applyFill="1" applyBorder="1" applyAlignment="1">
      <alignment horizontal="center"/>
    </xf>
    <xf numFmtId="178" fontId="2" fillId="2" borderId="0" xfId="0" applyNumberFormat="1" applyFont="1" applyFill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Border="1" applyAlignment="1">
      <alignment horizontal="left" wrapText="1"/>
    </xf>
    <xf numFmtId="0" fontId="4" fillId="0" borderId="0" xfId="0" applyFont="1" applyAlignment="1"/>
    <xf numFmtId="178" fontId="2" fillId="0" borderId="1" xfId="0" applyNumberFormat="1" applyFont="1" applyBorder="1" applyAlignment="1">
      <alignment horizont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 shrinkToFi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Alignment="1"/>
    <xf numFmtId="0" fontId="2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 shrinkToFit="1"/>
    </xf>
    <xf numFmtId="0" fontId="2" fillId="0" borderId="4" xfId="0" applyFont="1" applyBorder="1" applyAlignment="1">
      <alignment horizontal="center" vertical="top" wrapText="1" shrinkToFit="1"/>
    </xf>
    <xf numFmtId="0" fontId="2" fillId="0" borderId="3" xfId="0" applyFont="1" applyBorder="1" applyAlignment="1">
      <alignment horizontal="center" vertical="top" wrapText="1" shrinkToFi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view="pageBreakPreview" zoomScale="80" zoomScaleNormal="100" zoomScaleSheetLayoutView="80" workbookViewId="0">
      <selection activeCell="M4" sqref="M4"/>
    </sheetView>
  </sheetViews>
  <sheetFormatPr defaultRowHeight="15.75" x14ac:dyDescent="0.25"/>
  <cols>
    <col min="1" max="2" width="9.140625" style="1"/>
    <col min="3" max="3" width="22.28515625" style="1" customWidth="1"/>
    <col min="4" max="4" width="0.7109375" style="1" hidden="1" customWidth="1"/>
    <col min="5" max="5" width="11.42578125" style="1" customWidth="1"/>
    <col min="6" max="6" width="11.28515625" style="1" customWidth="1"/>
    <col min="7" max="7" width="10.5703125" style="1" customWidth="1"/>
    <col min="8" max="8" width="9.28515625" style="1" customWidth="1"/>
    <col min="9" max="9" width="11.42578125" style="1" customWidth="1"/>
    <col min="10" max="12" width="11.140625" style="1" customWidth="1"/>
    <col min="13" max="13" width="12.5703125" style="1" customWidth="1"/>
    <col min="14" max="14" width="15.85546875" style="1" customWidth="1"/>
    <col min="15" max="15" width="15.28515625" style="1" customWidth="1"/>
    <col min="16" max="16384" width="9.140625" style="1"/>
  </cols>
  <sheetData>
    <row r="1" spans="1:15" x14ac:dyDescent="0.25">
      <c r="N1" s="38" t="s">
        <v>21</v>
      </c>
      <c r="O1" s="38"/>
    </row>
    <row r="2" spans="1:15" ht="14.25" customHeight="1" x14ac:dyDescent="0.25">
      <c r="N2" s="38" t="s">
        <v>17</v>
      </c>
      <c r="O2" s="38"/>
    </row>
    <row r="3" spans="1:15" ht="15.75" customHeight="1" x14ac:dyDescent="0.25">
      <c r="M3" s="38" t="s">
        <v>24</v>
      </c>
      <c r="N3" s="38"/>
      <c r="O3" s="38"/>
    </row>
    <row r="5" spans="1:15" ht="15.75" customHeight="1" x14ac:dyDescent="0.25">
      <c r="A5" s="39" t="s">
        <v>15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5">
      <c r="O7" s="20" t="s">
        <v>23</v>
      </c>
    </row>
    <row r="8" spans="1:15" ht="115.5" customHeight="1" x14ac:dyDescent="0.25">
      <c r="A8" s="21" t="s">
        <v>0</v>
      </c>
      <c r="B8" s="21"/>
      <c r="C8" s="21"/>
      <c r="D8" s="21"/>
      <c r="E8" s="44" t="s">
        <v>7</v>
      </c>
      <c r="F8" s="45"/>
      <c r="G8" s="46"/>
      <c r="H8" s="41" t="s">
        <v>19</v>
      </c>
      <c r="I8" s="42"/>
      <c r="J8" s="43"/>
      <c r="K8" s="41" t="s">
        <v>18</v>
      </c>
      <c r="L8" s="42"/>
      <c r="M8" s="43"/>
      <c r="N8" s="36" t="s">
        <v>13</v>
      </c>
      <c r="O8" s="37"/>
    </row>
    <row r="9" spans="1:15" x14ac:dyDescent="0.25">
      <c r="A9" s="21"/>
      <c r="B9" s="21"/>
      <c r="C9" s="21"/>
      <c r="D9" s="21"/>
      <c r="E9" s="11" t="s">
        <v>11</v>
      </c>
      <c r="F9" s="11" t="s">
        <v>12</v>
      </c>
      <c r="G9" s="2" t="s">
        <v>16</v>
      </c>
      <c r="H9" s="11" t="s">
        <v>11</v>
      </c>
      <c r="I9" s="11" t="s">
        <v>12</v>
      </c>
      <c r="J9" s="1" t="s">
        <v>16</v>
      </c>
      <c r="K9" s="11" t="s">
        <v>11</v>
      </c>
      <c r="L9" s="11" t="s">
        <v>12</v>
      </c>
      <c r="M9" s="1" t="s">
        <v>16</v>
      </c>
      <c r="N9" s="11" t="s">
        <v>11</v>
      </c>
      <c r="O9" s="11" t="s">
        <v>12</v>
      </c>
    </row>
    <row r="10" spans="1:15" x14ac:dyDescent="0.25">
      <c r="A10" s="29" t="s">
        <v>1</v>
      </c>
      <c r="B10" s="29"/>
      <c r="C10" s="29"/>
      <c r="D10" s="29"/>
      <c r="E10" s="6">
        <f>H10</f>
        <v>10.1</v>
      </c>
      <c r="F10" s="6">
        <f>I10+O10</f>
        <v>10.1</v>
      </c>
      <c r="G10" s="6">
        <f>J10</f>
        <v>10.1</v>
      </c>
      <c r="H10" s="6">
        <v>10.1</v>
      </c>
      <c r="I10" s="6">
        <v>10.1</v>
      </c>
      <c r="J10" s="6">
        <v>10.1</v>
      </c>
      <c r="K10" s="6"/>
      <c r="L10" s="6"/>
      <c r="M10" s="6"/>
      <c r="N10" s="2"/>
      <c r="O10" s="2"/>
    </row>
    <row r="11" spans="1:15" s="12" customFormat="1" ht="19.5" customHeight="1" x14ac:dyDescent="0.25">
      <c r="A11" s="22" t="s">
        <v>2</v>
      </c>
      <c r="B11" s="23"/>
      <c r="C11" s="40"/>
      <c r="D11" s="14"/>
      <c r="E11" s="6">
        <f>H11+K11</f>
        <v>105.80000000000001</v>
      </c>
      <c r="F11" s="6">
        <f>I11+O11+L11</f>
        <v>105.80000000000001</v>
      </c>
      <c r="G11" s="6">
        <f>J11+M11</f>
        <v>105.80000000000001</v>
      </c>
      <c r="H11" s="8">
        <v>25.4</v>
      </c>
      <c r="I11" s="8">
        <v>25.4</v>
      </c>
      <c r="J11" s="8">
        <v>25.4</v>
      </c>
      <c r="K11" s="8">
        <v>80.400000000000006</v>
      </c>
      <c r="L11" s="8">
        <v>80.400000000000006</v>
      </c>
      <c r="M11" s="8">
        <v>80.400000000000006</v>
      </c>
      <c r="N11" s="15"/>
      <c r="O11" s="15"/>
    </row>
    <row r="12" spans="1:15" x14ac:dyDescent="0.25">
      <c r="A12" s="29" t="s">
        <v>3</v>
      </c>
      <c r="B12" s="29"/>
      <c r="C12" s="29"/>
      <c r="D12" s="29"/>
      <c r="E12" s="6">
        <f>H12</f>
        <v>17.5</v>
      </c>
      <c r="F12" s="6">
        <f>I12+O12</f>
        <v>17.5</v>
      </c>
      <c r="G12" s="6">
        <f>J12</f>
        <v>17.5</v>
      </c>
      <c r="H12" s="6">
        <v>17.5</v>
      </c>
      <c r="I12" s="6">
        <v>17.5</v>
      </c>
      <c r="J12" s="6">
        <v>17.5</v>
      </c>
      <c r="K12" s="6"/>
      <c r="L12" s="6"/>
      <c r="M12" s="6"/>
      <c r="N12" s="2"/>
      <c r="O12" s="2"/>
    </row>
    <row r="13" spans="1:15" ht="16.5" customHeight="1" x14ac:dyDescent="0.25">
      <c r="A13" s="26" t="s">
        <v>4</v>
      </c>
      <c r="B13" s="27"/>
      <c r="C13" s="28"/>
      <c r="D13" s="16"/>
      <c r="E13" s="6">
        <f>H13</f>
        <v>11.7</v>
      </c>
      <c r="F13" s="6">
        <f>I13+O13</f>
        <v>11.7</v>
      </c>
      <c r="G13" s="6">
        <f>J13</f>
        <v>11.7</v>
      </c>
      <c r="H13" s="6">
        <v>11.7</v>
      </c>
      <c r="I13" s="6">
        <v>11.7</v>
      </c>
      <c r="J13" s="6">
        <v>11.7</v>
      </c>
      <c r="K13" s="6"/>
      <c r="L13" s="6"/>
      <c r="M13" s="6"/>
      <c r="N13" s="2"/>
      <c r="O13" s="2"/>
    </row>
    <row r="14" spans="1:15" s="12" customFormat="1" x14ac:dyDescent="0.25">
      <c r="A14" s="24" t="s">
        <v>5</v>
      </c>
      <c r="B14" s="24"/>
      <c r="C14" s="24"/>
      <c r="D14" s="24"/>
      <c r="E14" s="6">
        <f>H14</f>
        <v>7.1</v>
      </c>
      <c r="F14" s="6">
        <f>I14+O14</f>
        <v>7.1</v>
      </c>
      <c r="G14" s="6">
        <f>J14</f>
        <v>7.1</v>
      </c>
      <c r="H14" s="8">
        <v>7.1</v>
      </c>
      <c r="I14" s="8">
        <v>7.1</v>
      </c>
      <c r="J14" s="8">
        <v>7.1</v>
      </c>
      <c r="K14" s="8"/>
      <c r="L14" s="8"/>
      <c r="M14" s="8"/>
      <c r="N14" s="15"/>
      <c r="O14" s="15"/>
    </row>
    <row r="15" spans="1:15" s="12" customFormat="1" x14ac:dyDescent="0.25">
      <c r="A15" s="24" t="s">
        <v>6</v>
      </c>
      <c r="B15" s="24"/>
      <c r="C15" s="24"/>
      <c r="D15" s="24"/>
      <c r="E15" s="6">
        <f>H15+K15</f>
        <v>87.399999999999991</v>
      </c>
      <c r="F15" s="6">
        <f>I15+O15+L15</f>
        <v>87.399999999999991</v>
      </c>
      <c r="G15" s="6">
        <f>J15+M15</f>
        <v>87.399999999999991</v>
      </c>
      <c r="H15" s="8">
        <v>12.6</v>
      </c>
      <c r="I15" s="8">
        <v>12.6</v>
      </c>
      <c r="J15" s="8">
        <v>12.6</v>
      </c>
      <c r="K15" s="8">
        <v>74.8</v>
      </c>
      <c r="L15" s="8">
        <v>74.8</v>
      </c>
      <c r="M15" s="8">
        <v>74.8</v>
      </c>
      <c r="N15" s="15"/>
      <c r="O15" s="15"/>
    </row>
    <row r="16" spans="1:15" s="12" customFormat="1" x14ac:dyDescent="0.25">
      <c r="A16" s="22" t="s">
        <v>8</v>
      </c>
      <c r="B16" s="23"/>
      <c r="C16" s="23"/>
      <c r="D16" s="14"/>
      <c r="E16" s="6">
        <f>H16+K16+N16</f>
        <v>46553.9</v>
      </c>
      <c r="F16" s="6">
        <f>I16+L16+O16</f>
        <v>27076.6</v>
      </c>
      <c r="G16" s="6">
        <f>J16+M16</f>
        <v>13037.6</v>
      </c>
      <c r="H16" s="8"/>
      <c r="I16" s="8"/>
      <c r="J16" s="8"/>
      <c r="K16" s="8">
        <v>13037.6</v>
      </c>
      <c r="L16" s="8">
        <v>13037.6</v>
      </c>
      <c r="M16" s="8">
        <v>13037.6</v>
      </c>
      <c r="N16" s="9">
        <f>29254.5+4261.8</f>
        <v>33516.300000000003</v>
      </c>
      <c r="O16" s="9">
        <v>14039</v>
      </c>
    </row>
    <row r="17" spans="1:17" x14ac:dyDescent="0.25">
      <c r="A17" s="29" t="s">
        <v>9</v>
      </c>
      <c r="B17" s="29"/>
      <c r="C17" s="29"/>
      <c r="D17" s="29"/>
      <c r="E17" s="6">
        <f>E10+E11+E12+E13+E14+E15+E16</f>
        <v>46793.5</v>
      </c>
      <c r="F17" s="6">
        <f t="shared" ref="F17:M17" si="0">SUM(F10:F16)</f>
        <v>27316.199999999997</v>
      </c>
      <c r="G17" s="6">
        <f t="shared" si="0"/>
        <v>13277.2</v>
      </c>
      <c r="H17" s="8">
        <f t="shared" si="0"/>
        <v>84.399999999999991</v>
      </c>
      <c r="I17" s="8">
        <f t="shared" si="0"/>
        <v>84.399999999999991</v>
      </c>
      <c r="J17" s="8">
        <f t="shared" si="0"/>
        <v>84.399999999999991</v>
      </c>
      <c r="K17" s="8">
        <f t="shared" si="0"/>
        <v>13192.800000000001</v>
      </c>
      <c r="L17" s="8">
        <f t="shared" si="0"/>
        <v>13192.800000000001</v>
      </c>
      <c r="M17" s="8">
        <f t="shared" si="0"/>
        <v>13192.800000000001</v>
      </c>
      <c r="N17" s="6">
        <f>N16</f>
        <v>33516.300000000003</v>
      </c>
      <c r="O17" s="6">
        <f>O16</f>
        <v>14039</v>
      </c>
    </row>
    <row r="18" spans="1:17" x14ac:dyDescent="0.25">
      <c r="A18" s="32" t="s">
        <v>10</v>
      </c>
      <c r="B18" s="32"/>
      <c r="C18" s="32"/>
      <c r="D18" s="2"/>
      <c r="E18" s="18">
        <f t="shared" ref="E18:M18" si="1">E17</f>
        <v>46793.5</v>
      </c>
      <c r="F18" s="18">
        <f t="shared" si="1"/>
        <v>27316.199999999997</v>
      </c>
      <c r="G18" s="18">
        <f t="shared" si="1"/>
        <v>13277.2</v>
      </c>
      <c r="H18" s="9">
        <f t="shared" si="1"/>
        <v>84.399999999999991</v>
      </c>
      <c r="I18" s="9">
        <f t="shared" si="1"/>
        <v>84.399999999999991</v>
      </c>
      <c r="J18" s="9">
        <f t="shared" si="1"/>
        <v>84.399999999999991</v>
      </c>
      <c r="K18" s="9">
        <f t="shared" si="1"/>
        <v>13192.800000000001</v>
      </c>
      <c r="L18" s="9">
        <f t="shared" si="1"/>
        <v>13192.800000000001</v>
      </c>
      <c r="M18" s="9">
        <f t="shared" si="1"/>
        <v>13192.800000000001</v>
      </c>
      <c r="N18" s="9">
        <f>N17</f>
        <v>33516.300000000003</v>
      </c>
      <c r="O18" s="9">
        <f>O17</f>
        <v>14039</v>
      </c>
    </row>
    <row r="19" spans="1:17" x14ac:dyDescent="0.25">
      <c r="H19" s="12"/>
      <c r="I19" s="12"/>
      <c r="J19" s="12"/>
      <c r="K19" s="12"/>
      <c r="L19" s="12"/>
      <c r="M19" s="12"/>
    </row>
    <row r="20" spans="1:17" x14ac:dyDescent="0.25">
      <c r="H20" s="12"/>
      <c r="I20" s="12"/>
      <c r="J20" s="12"/>
      <c r="K20" s="12"/>
      <c r="L20" s="12"/>
      <c r="M20" s="12"/>
    </row>
    <row r="21" spans="1:17" x14ac:dyDescent="0.25">
      <c r="F21" s="19"/>
      <c r="G21" s="19"/>
      <c r="H21" s="19"/>
      <c r="I21" s="12"/>
      <c r="J21" s="12"/>
      <c r="K21" s="12"/>
      <c r="L21" s="12"/>
      <c r="M21" s="12"/>
    </row>
    <row r="22" spans="1:17" ht="18.75" customHeight="1" x14ac:dyDescent="0.25">
      <c r="A22" s="5" t="s">
        <v>14</v>
      </c>
      <c r="C22" s="5"/>
      <c r="D22" s="5"/>
      <c r="E22" s="5"/>
      <c r="F22" s="5"/>
    </row>
    <row r="23" spans="1:17" x14ac:dyDescent="0.25">
      <c r="A23" s="5" t="s">
        <v>22</v>
      </c>
      <c r="C23" s="5"/>
      <c r="D23" s="5"/>
      <c r="E23" s="25" t="s">
        <v>20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7" x14ac:dyDescent="0.25">
      <c r="A24" s="33"/>
      <c r="B24" s="33"/>
      <c r="C24" s="33"/>
      <c r="D24" s="34"/>
      <c r="E24" s="34"/>
      <c r="F24" s="34"/>
      <c r="G24" s="34"/>
      <c r="H24" s="34"/>
      <c r="I24" s="34"/>
      <c r="J24" s="34"/>
      <c r="K24" s="17"/>
      <c r="L24" s="17"/>
      <c r="M24" s="17"/>
      <c r="N24" s="35"/>
      <c r="O24" s="35"/>
    </row>
    <row r="25" spans="1:17" ht="15.75" customHeight="1" x14ac:dyDescent="0.25">
      <c r="P25" s="10"/>
      <c r="Q25" s="10"/>
    </row>
    <row r="26" spans="1:17" x14ac:dyDescent="0.25">
      <c r="A26" s="5"/>
      <c r="Q26" s="7"/>
    </row>
    <row r="27" spans="1:17" s="13" customFormat="1" ht="15" customHeight="1" x14ac:dyDescent="0.25">
      <c r="A27" s="31"/>
      <c r="B27" s="31"/>
      <c r="C27" s="31"/>
      <c r="D27" s="31"/>
      <c r="E27" s="31"/>
      <c r="F27" s="4"/>
      <c r="G27" s="4"/>
      <c r="H27" s="4"/>
      <c r="I27" s="4"/>
      <c r="J27" s="4"/>
      <c r="K27" s="4"/>
      <c r="L27" s="4"/>
      <c r="M27" s="4"/>
    </row>
    <row r="28" spans="1:17" ht="13.5" customHeight="1" x14ac:dyDescent="0.25">
      <c r="A28" s="31"/>
      <c r="B28" s="31"/>
      <c r="C28" s="31"/>
      <c r="D28" s="31"/>
      <c r="E28" s="31"/>
      <c r="F28" s="4"/>
      <c r="G28" s="4"/>
      <c r="H28" s="4"/>
      <c r="I28" s="4"/>
      <c r="J28" s="4"/>
      <c r="K28" s="4"/>
      <c r="L28" s="4"/>
      <c r="M28" s="4"/>
    </row>
    <row r="29" spans="1:17" x14ac:dyDescent="0.25">
      <c r="A29" s="30"/>
      <c r="B29" s="30"/>
      <c r="C29" s="30"/>
      <c r="D29" s="30"/>
      <c r="E29" s="30"/>
      <c r="F29" s="3"/>
      <c r="G29" s="3"/>
      <c r="H29" s="3"/>
      <c r="I29" s="3"/>
      <c r="J29" s="3"/>
      <c r="K29" s="3"/>
      <c r="L29" s="3"/>
      <c r="M29" s="3"/>
    </row>
  </sheetData>
  <mergeCells count="25">
    <mergeCell ref="N24:O24"/>
    <mergeCell ref="N8:O8"/>
    <mergeCell ref="N2:O2"/>
    <mergeCell ref="N1:O1"/>
    <mergeCell ref="A5:O6"/>
    <mergeCell ref="A11:C11"/>
    <mergeCell ref="K8:M8"/>
    <mergeCell ref="M3:O3"/>
    <mergeCell ref="E8:G8"/>
    <mergeCell ref="H8:J8"/>
    <mergeCell ref="A29:E29"/>
    <mergeCell ref="A15:D15"/>
    <mergeCell ref="A17:D17"/>
    <mergeCell ref="A27:E27"/>
    <mergeCell ref="A28:E28"/>
    <mergeCell ref="A18:C18"/>
    <mergeCell ref="A24:J24"/>
    <mergeCell ref="A8:D9"/>
    <mergeCell ref="A16:C16"/>
    <mergeCell ref="A14:D14"/>
    <mergeCell ref="E23:O23"/>
    <mergeCell ref="A13:C13"/>
    <mergeCell ref="A12:D12"/>
    <mergeCell ref="A10:D10"/>
    <mergeCell ref="A10:D10"/>
  </mergeCells>
  <phoneticPr fontId="1" type="noConversion"/>
  <pageMargins left="0.78740157480314965" right="0.78740157480314965" top="1.1811023622047245" bottom="0.39370078740157483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 09</cp:lastModifiedBy>
  <cp:lastPrinted>2022-04-08T07:55:23Z</cp:lastPrinted>
  <dcterms:created xsi:type="dcterms:W3CDTF">2007-11-05T11:35:55Z</dcterms:created>
  <dcterms:modified xsi:type="dcterms:W3CDTF">2022-04-14T11:43:17Z</dcterms:modified>
</cp:coreProperties>
</file>