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540" windowWidth="19440" windowHeight="8130"/>
  </bookViews>
  <sheets>
    <sheet name="Все года" sheetId="1" r:id="rId1"/>
  </sheets>
  <definedNames>
    <definedName name="_xlnm.Print_Titles" localSheetId="0">'Все года'!#REF!</definedName>
    <definedName name="_xlnm.Print_Area" localSheetId="0">'Все года'!$A$2:$E$163</definedName>
  </definedNames>
  <calcPr calcId="144525"/>
</workbook>
</file>

<file path=xl/calcChain.xml><?xml version="1.0" encoding="utf-8"?>
<calcChain xmlns="http://schemas.openxmlformats.org/spreadsheetml/2006/main">
  <c r="C144" i="1" l="1"/>
  <c r="C143" i="1" l="1"/>
  <c r="C142" i="1" s="1"/>
  <c r="C90" i="1" s="1"/>
  <c r="C89" i="1" s="1"/>
  <c r="C153" i="1" s="1"/>
</calcChain>
</file>

<file path=xl/sharedStrings.xml><?xml version="1.0" encoding="utf-8"?>
<sst xmlns="http://schemas.openxmlformats.org/spreadsheetml/2006/main" count="293" uniqueCount="291">
  <si>
    <t>Объем поступлений доходов бюджета Цимлянского района на 2022 год и на плановый период 2023 и 2024 годов</t>
  </si>
  <si>
    <t>(тыс. руб.)</t>
  </si>
  <si>
    <t>Код бюджетной классификации Российской Федерации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</si>
  <si>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</si>
  <si>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</si>
  <si>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</si>
  <si>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</si>
  <si>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</si>
  <si>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</si>
  <si>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</si>
  <si>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</si>
  <si>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</si>
  <si>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</si>
  <si>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</si>
  <si>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1 03 00000 00 0000 000 </t>
  </si>
  <si>
    <t>НАЛОГИ НА ТОВАРЫ (РАБОТЫ, УСЛУГИ), РЕАЛИЗУЕМЫЕ НА ТЕРРИТОРИИ РОССИЙСКОЙ ФЕДЕРАЦИИ</t>
  </si>
  <si>
    <t xml:space="preserve">1 03 02000 01 0000 110 </t>
  </si>
  <si>
    <t>Акцизы по подакцизным товарам (продукции), производимым на территории Российской Федерации</t>
  </si>
  <si>
    <t xml:space="preserve">1 03 02230 01 0000 110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</si>
  <si>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</si>
  <si>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1 03 02231 01 0000 110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</si>
  <si>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</si>
  <si>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1 03 02240 01 0000 110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</si>
  <si>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</si>
  <si>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1 03 02241 01 0000 110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</si>
  <si>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</si>
  <si>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1 03 02250 01 0000 110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</si>
  <si>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</si>
  <si>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1 03 02251 01 0000 110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</si>
  <si>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</si>
  <si>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1 03 02260 01 0000 110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</si>
  <si>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</si>
  <si>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1 03 02261 01 0000 110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</si>
  <si>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</si>
  <si>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1 05 00000 00 0000 000 </t>
  </si>
  <si>
    <t>НАЛОГИ НА СОВОКУПНЫЙ ДОХОД</t>
  </si>
  <si>
    <t xml:space="preserve">1 05 01000 00 0000 110 </t>
  </si>
  <si>
    <t>Налог, взимаемый в связи с применением упрощенной системы налогообложения</t>
  </si>
  <si>
    <t xml:space="preserve">1 05 01010 01 0000 110 </t>
  </si>
  <si>
    <t>Налог, взимаемый с налогоплательщиков, выбравших в качестве объекта налогообложения доходы</t>
  </si>
  <si>
    <t xml:space="preserve">1 05 01011 01 0000 110 </t>
  </si>
  <si>
    <t xml:space="preserve">1 05 01020 01 0000 110 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</si>
  <si>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</si>
  <si>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1 05 01021 01 0000 110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</si>
  <si>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</si>
  <si>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</si>
  <si>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</si>
  <si>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</si>
  <si>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1 05 04000 02 0000 110 </t>
  </si>
  <si>
    <t>Налог, взимаемый в связи с применением патентной системы налогообложения</t>
  </si>
  <si>
    <t xml:space="preserve">1 05 04020 02 0000 110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</si>
  <si>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</si>
  <si>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1 06 00000 00 0000 000 </t>
  </si>
  <si>
    <t>НАЛОГИ НА ИМУЩЕСТВО</t>
  </si>
  <si>
    <t xml:space="preserve">1 06 04000 02 0000 110 </t>
  </si>
  <si>
    <t>Транспортный налог</t>
  </si>
  <si>
    <t xml:space="preserve">1 06 04011 02 0000 110 </t>
  </si>
  <si>
    <t>Транспортный налог с организаций</t>
  </si>
  <si>
    <t xml:space="preserve">1 06 04012 02 0000 110 </t>
  </si>
  <si>
    <t>Транспортный налог с физических лиц</t>
  </si>
  <si>
    <t xml:space="preserve">1 08 00000 00 0000 000 </t>
  </si>
  <si>
    <t>ГОСУДАРСТВЕННАЯ ПОШЛИНА</t>
  </si>
  <si>
    <t xml:space="preserve">1 08 03000 01 0000 110 </t>
  </si>
  <si>
    <t>Государственная пошлина по делам, рассматриваемым в судах общей юрисдикции, мировыми судьями</t>
  </si>
  <si>
    <t xml:space="preserve">1 08 03010 01 0000 110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</si>
  <si>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</si>
  <si>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1 08 06000 01 0000 110 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</si>
  <si>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</si>
  <si>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 xml:space="preserve">1 08 07000 01 0000 110 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</si>
  <si>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</si>
  <si>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1 08 07020 01 0000 110 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</si>
  <si>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</si>
  <si>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 xml:space="preserve">1 08 07020 01 8000 110 </t>
  </si>
  <si>
    <t>Государственная пошлина за государственную регистрацию прав, ограничений (обременении) прав на недвижимое имущество и сделок с ним (при обращении через многофункциональные центры)</t>
  </si>
  <si>
    <t xml:space="preserve">1 08 07100 01 0000 110 </t>
  </si>
  <si>
    <t>Государственная пошлина за выдачу и обмен паспорта гражданина Российской Федерации</t>
  </si>
  <si>
    <t xml:space="preserve">1 08 07140 01 0000 110 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</si>
  <si>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</si>
  <si>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 xml:space="preserve">1 08 07141 01 0000 110 </t>
  </si>
  <si>
    <t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и выдачей документов на транспортные средства, регистрационных знаков, водительских удостоверений</t>
  </si>
  <si>
    <t xml:space="preserve">1 08 07141 01 8000 110 </t>
  </si>
  <si>
    <t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и выдачей документов на транспортные средства, регистрационных знаков, водительских удостоверений (при обращении через многофункциональные центры)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</si>
  <si>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</si>
  <si>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</si>
  <si>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</si>
  <si>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1 11 01000 00 0000 120 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</si>
  <si>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</si>
  <si>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1 11 01050 05 0000 120 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</si>
  <si>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</si>
  <si>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</si>
  <si>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</si>
  <si>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</si>
  <si>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</si>
  <si>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1 11 05013 05 0000 120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</si>
  <si>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</si>
  <si>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1 11 05013 13 0000 120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</si>
  <si>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</si>
  <si>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</si>
  <si>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</si>
  <si>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1 11 05025 05 0000 120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</si>
  <si>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</si>
  <si>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1 11 05070 00 0000 120 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</si>
  <si>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</si>
  <si>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1 11 05075 05 0000 120 </t>
  </si>
  <si>
    <t>Доходы от сдачи в аренду имущества, составляющего казну муниципальных районов (за исключением земельных участков)</t>
  </si>
  <si>
    <t xml:space="preserve">1 12 00000 00 0000 000 </t>
  </si>
  <si>
    <t>ПЛАТЕЖИ ПРИ ПОЛЬЗОВАНИИ ПРИРОДНЫМИ РЕСУРСАМИ</t>
  </si>
  <si>
    <t xml:space="preserve">1 12 01000 01 0000 120 </t>
  </si>
  <si>
    <t>Плата за негативное воздействие на окружающую среду</t>
  </si>
  <si>
    <t xml:space="preserve">1 12 01010 01 0000 120 </t>
  </si>
  <si>
    <t>Плата за выбросы загрязняющих веществ в атмосферный воздух стационарными объектами</t>
  </si>
  <si>
    <t xml:space="preserve">1 12 01040 01 0000 120 </t>
  </si>
  <si>
    <t>Плата за размещение отходов производства и потребления</t>
  </si>
  <si>
    <t xml:space="preserve">1 12 01041 01 0000 120 </t>
  </si>
  <si>
    <t>Плата за размещение отходов производства</t>
  </si>
  <si>
    <t xml:space="preserve">1 12 01042 01 0000 120 </t>
  </si>
  <si>
    <t>Плата за размещение твердых коммунальных отходов</t>
  </si>
  <si>
    <t xml:space="preserve">1 16 00000 00 0000 000 </t>
  </si>
  <si>
    <t>ШТРАФЫ, САНКЦИИ, ВОЗМЕЩЕНИЕ УЩЕРБА</t>
  </si>
  <si>
    <t xml:space="preserve">1 16 01000 01 0000 140 </t>
  </si>
  <si>
    <t>Административные штрафы, установленные Кодексом Российской Федерации об административных правонарушениях</t>
  </si>
  <si>
    <t xml:space="preserve">1 16 01060 01 0000 140 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</si>
  <si>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</si>
  <si>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1 16 01063 01 0000 140 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</si>
  <si>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</si>
  <si>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1 16 01070 01 0000 140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</si>
  <si>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</si>
  <si>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1 16 01074 01 0000 140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</si>
  <si>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</si>
  <si>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 xml:space="preserve">1 16 01080 01 0000 140 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</si>
  <si>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</si>
  <si>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1 16 01084 01 0000 140 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</si>
  <si>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</si>
  <si>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 xml:space="preserve">1 16 01150 01 0000 140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</si>
  <si>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</si>
  <si>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1 16 01153 01 0000 140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</si>
  <si>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</si>
  <si>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1 16 01170 01 0000 140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</si>
  <si>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</si>
  <si>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1 16 01173 01 0000 140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</si>
  <si>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</si>
  <si>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1 16 01190 01 0000 140 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</si>
  <si>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</si>
  <si>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1 16 01193 01 0000 140 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</si>
  <si>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</si>
  <si>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1 16 01200 01 0000 140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</si>
  <si>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</si>
  <si>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1 16 01203 01 0000 140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</si>
  <si>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</si>
  <si>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1 16 02000 00 0000 140 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</si>
  <si>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</si>
  <si>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</si>
  <si>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</si>
  <si>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1 16 02020 02 0000 140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</si>
  <si>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</si>
  <si>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</si>
  <si>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</si>
  <si>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</si>
  <si>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</si>
  <si>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</si>
  <si>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</si>
  <si>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2 02 15001 00 0000 150 </t>
  </si>
  <si>
    <t>Дотации на выравнивание бюджетной обеспеченности</t>
  </si>
  <si>
    <t xml:space="preserve">2 02 15001 05 0000 150 </t>
  </si>
  <si>
    <t>Дотации бюджетам муниципальных районов на выравнивание бюджетной обеспеченности</t>
  </si>
  <si>
    <t xml:space="preserve">2 02 20000 00 0000 150 </t>
  </si>
  <si>
    <t>Субсидии бюджетам бюджетной системы Российской Федерации (межбюджетные субсидии)</t>
  </si>
  <si>
    <t xml:space="preserve">2 02 20077 00 0000 150 </t>
  </si>
  <si>
    <t>Субсидии бюджетам на софинансирование капитальных вложений в объекты муниципальной собственности</t>
  </si>
  <si>
    <t xml:space="preserve">2 02 20077 05 0000 150 </t>
  </si>
  <si>
    <t>Субсидии бюджетам муниципальных районов на софинансирование капитальных вложений в объекты муниципальной собственности</t>
  </si>
  <si>
    <t xml:space="preserve">2 02 25232 00 0000 150 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</si>
  <si>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</si>
  <si>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2 02 25232 05 0000 150 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</si>
  <si>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</si>
  <si>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2 02 25243 00 0000 150 </t>
  </si>
  <si>
    <t>Субсидии бюджетам на строительство и реконструкцию (модернизацию) объектов питьевого водоснабжения</t>
  </si>
  <si>
    <t xml:space="preserve">2 02 25243 05 0000 150 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</si>
  <si>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</si>
  <si>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 xml:space="preserve">2 02 25304 00 0000 150 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</si>
  <si>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</si>
  <si>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2 02 25304 05 0000 150 </t>
  </si>
  <si>
    <t>Субсидии бюджетам муниципальных районов на организацию бесплатного горячего питания обучающихся, получающих начальное орбщее образование в государственных и муниципальных образовательных организациях</t>
  </si>
  <si>
    <t xml:space="preserve">2 02 25365 00 0000 150 </t>
  </si>
  <si>
    <t>Субсидии бюджетам на софинансирование расходных обязательств субъектов Российской Федерации, возникающих при реализации региональных программ модернизации первичного звена здравоохранения</t>
  </si>
  <si>
    <t xml:space="preserve">2 02 25365 05 0000 150 </t>
  </si>
  <si>
    <t>Субсидии бюджетам муниципальных районов на софинансирование расходных обязательств субъектов Российской Федерации, возникающих при реализации региональных программ модернизации первичного звена здравоохранения</t>
  </si>
  <si>
    <t xml:space="preserve">2 02 25497 00 0000 150 </t>
  </si>
  <si>
    <t>Субсидии бюджетам на реализацию мероприятий по обеспечению жильем молодых семей</t>
  </si>
  <si>
    <t xml:space="preserve">2 02 25497 05 0000 150 </t>
  </si>
  <si>
    <t>Субсидии бюджетам муниципальных районов на реализацию мероприятий по обеспечению жильем молодых семей</t>
  </si>
  <si>
    <t xml:space="preserve">2 02 25519 00 0000 150 </t>
  </si>
  <si>
    <t>Субсидия бюджетам на поддержку отрасли культуры</t>
  </si>
  <si>
    <t xml:space="preserve">2 02 25519 05 0000 150 </t>
  </si>
  <si>
    <t>Субсидия бюджетам муниципальных районов на поддержку отрасли культуры</t>
  </si>
  <si>
    <t xml:space="preserve">2 02 25555 00 0000 150 </t>
  </si>
  <si>
    <t>Субсидии бюджетам на реализацию программ формирования современной городской среды</t>
  </si>
  <si>
    <t xml:space="preserve">2 02 25555 05 0000 150 </t>
  </si>
  <si>
    <t>Субсидии бюджетам муниципальных районов на реализацию программ формирования современной городской среды</t>
  </si>
  <si>
    <t xml:space="preserve">2 02 25590 00 0000 150 </t>
  </si>
  <si>
    <t>Субсидии бюджетам на техническое оснащение муниципальных музеев</t>
  </si>
  <si>
    <t xml:space="preserve">2 02 25590 05 0000 150 </t>
  </si>
  <si>
    <t>Субсидии бюджетам муниципальных районов на техническое оснащение муниципальных музеев</t>
  </si>
  <si>
    <t xml:space="preserve">2 02 25750 00 0000 150 </t>
  </si>
  <si>
    <t>Субсидии на реализацию мероприятий по модернизации школьных систем образования</t>
  </si>
  <si>
    <t xml:space="preserve">2 02 25750 05 0000 150 </t>
  </si>
  <si>
    <t>Субсидии бюджетам муниципальных районов на реализацию мероприятий по модернизации школьных систем образования</t>
  </si>
  <si>
    <t xml:space="preserve">2 02 29999 00 0000 150 </t>
  </si>
  <si>
    <t>Прочие субсидии</t>
  </si>
  <si>
    <t xml:space="preserve">2 02 29999 05 0000 150 </t>
  </si>
  <si>
    <t>Прочие субсидии бюджетам муниципальных районов</t>
  </si>
  <si>
    <t xml:space="preserve">2 02 30000 00 0000 150 </t>
  </si>
  <si>
    <t>Субвенции бюджетам бюджетной системы Российской Федерации</t>
  </si>
  <si>
    <t xml:space="preserve">2 02 30013 00 0000 150 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</si>
  <si>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</si>
  <si>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 xml:space="preserve">2 02 30013 05 0000 150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</si>
  <si>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</si>
  <si>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2 02 30022 00 0000 150 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</si>
  <si>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</si>
  <si>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2 02 30022 05 0000 150 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</si>
  <si>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</si>
  <si>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</si>
  <si>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</si>
  <si>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2 02 30024 05 0000 150 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</si>
  <si>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</si>
  <si>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2 02 35084 00 0000 150 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</si>
  <si>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</si>
  <si>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2 02 35084 05 0000 150 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</si>
  <si>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</si>
  <si>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2 02 35120 00 0000 150 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</si>
  <si>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</si>
  <si>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2 02 35120 05 0000 150 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</si>
  <si>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</si>
  <si>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2 02 35220 00 0000 150 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</si>
  <si>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</si>
  <si>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2 02 35220 05 0000 150 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</si>
  <si>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</si>
  <si>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2 02 35250 00 0000 150 </t>
  </si>
  <si>
    <t>Субвенции бюджетам на оплату жилищно-коммунальных услуг отдельным категориям граждан</t>
  </si>
  <si>
    <t xml:space="preserve">2 02 35250 05 0000 150 </t>
  </si>
  <si>
    <t>Субвенции бюджетам муниципальных районов на оплату жилищно-коммунальных услуг отдельным категориям граждан</t>
  </si>
  <si>
    <t xml:space="preserve">2 02 35302 00 0000 150 </t>
  </si>
  <si>
    <t>Субвенции бюджетам на осуществление ежемесячных выплат на детей в возрасте от трех до сами лет включительно</t>
  </si>
  <si>
    <t xml:space="preserve">2 02 35302 05 0000 150 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</si>
  <si>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</si>
  <si>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 xml:space="preserve">2 02 35508 00 0000 150 </t>
  </si>
  <si>
    <t>Субвенции бюджетам на поддержку сельскохозяйственного производства по отдельным подотраслям растениеводства и животноводства</t>
  </si>
  <si>
    <t xml:space="preserve">2 02 35508 05 0000 150 </t>
  </si>
  <si>
    <t>Субвенции бюджетам муниципальных районов на поддержку сельскохозяйственного производства по отдельным подотраслям растениеводства и животноводства</t>
  </si>
  <si>
    <t xml:space="preserve">2 02 35573 00 0000 150 </t>
  </si>
  <si>
    <t>Субвенции бюджетам на осуществление ежемесячной выплаты в связи с рождением (усыновлением) первого ребенка</t>
  </si>
  <si>
    <t xml:space="preserve">2 02 35573 05 0000 150 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</si>
  <si>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</si>
  <si>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 xml:space="preserve">2 02 35930 00 0000 150 </t>
  </si>
  <si>
    <t>Субвенции бюджетам на государственную регистрацию актов гражданского состояния</t>
  </si>
  <si>
    <t xml:space="preserve">2 02 35930 05 0000 150 </t>
  </si>
  <si>
    <t>Субвенции бюджетам муниципальных районов на государственную регистрацию актов гражданского состояния</t>
  </si>
  <si>
    <t xml:space="preserve">2 02 39999 00 0000 150 </t>
  </si>
  <si>
    <t>Прочие субвенции</t>
  </si>
  <si>
    <t xml:space="preserve">2 02 39999 05 0000 150 </t>
  </si>
  <si>
    <t>Прочие субвенции бюджетам муниципальных районов</t>
  </si>
  <si>
    <t xml:space="preserve">2 02 40000 00 0000 150 </t>
  </si>
  <si>
    <t>Иные межбюджетные трансферты</t>
  </si>
  <si>
    <t xml:space="preserve">2 02 40014 00 0000 150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</si>
  <si>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</si>
  <si>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2 02 40014 05 0000 150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</si>
  <si>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</si>
  <si>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2 02 45303 00 0000 150 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</si>
  <si>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</si>
  <si>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2 02 45303 05 0000 150 </t>
  </si>
  <si>
    <t>Межбюджетные трансферты бюджетам мцниципальных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</si>
  <si>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2 02 49999 00 0000 150 </t>
  </si>
  <si>
    <t>Прочие межбюджетные трансферты, передаваемые бюджетам</t>
  </si>
  <si>
    <t xml:space="preserve">2 02 49999 05 0000 150 </t>
  </si>
  <si>
    <t>Прочие межбюджетные трансферты, передаваемые бюджетам муниципальных районов</t>
  </si>
  <si>
    <t xml:space="preserve">2 19 00000 00 0000 000 </t>
  </si>
  <si>
    <t>ВОЗВРАТ ОСТАТКОВ СУБСИДИЙ, СУБВЕНЦИЙ И ИНЫХ МЕЖБЮДЖЕТНЫХ ТРАНСФЕРТОВ, ИМЕЮЩИХ ЦЕЛЕВОЕ НАЗНАЧЕНИЕ, ПРОШЛЫХ ЛЕТ</t>
  </si>
  <si>
    <t xml:space="preserve">2 19 00000 05 0000 150 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</si>
  <si>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</si>
  <si>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2 19 35302 05 0000 150 </t>
  </si>
  <si>
    <t>Возврат остатков субвенций на осуществление ежемесячных выплат на детей в возрасте от трех до семи лет включительно из бюджетов муниципальных районов</t>
  </si>
  <si>
    <t xml:space="preserve">2 19 60010 05 0000 150 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</si>
  <si>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</si>
  <si>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 ДОХОДОВ</t>
  </si>
  <si>
    <t>2022</t>
  </si>
  <si>
    <t>проект</t>
  </si>
  <si>
    <t>Приложение № 1</t>
  </si>
  <si>
    <t>к решению Собрания депутатов</t>
  </si>
  <si>
    <t xml:space="preserve">Председатель Собрания депутатов - </t>
  </si>
  <si>
    <t>глава Цимлянского района                                                                                                                                                               Л.П. Перфилова</t>
  </si>
  <si>
    <t>Цимлянского района от 14.04.2022 №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</si>
</sst>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1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64" fontId="1" fillId="2" borderId="2" xfId="0" applyNumberFormat="1" applyFont="1" applyFill="1" applyBorder="1" applyAlignment="1">
      <alignment horizontal="justify" vertical="center" wrapText="1"/>
    </xf>
    <xf numFmtId="0" fontId="2" fillId="0" borderId="1" xfId="0" applyFont="1" applyBorder="1" applyAlignment="1">
      <alignment vertical="center"/>
    </xf>
    <xf numFmtId="0" fontId="2" fillId="3" borderId="0" xfId="0" applyFont="1" applyFill="1" applyAlignment="1">
      <alignment horizont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2" borderId="1" xfId="0" applyNumberFormat="1" applyFont="1" applyFill="1" applyBorder="1" applyAlignment="1">
      <alignment horizontal="right" vertical="center"/>
    </xf>
    <xf numFmtId="0" fontId="2" fillId="3" borderId="0" xfId="0" applyFont="1" applyFill="1" applyAlignment="1">
      <alignment wrapText="1"/>
    </xf>
    <xf numFmtId="49" fontId="1" fillId="2" borderId="2" xfId="0" applyNumberFormat="1" applyFont="1" applyFill="1" applyBorder="1" applyAlignment="1">
      <alignment horizontal="center" vertical="top" wrapText="1"/>
    </xf>
    <xf numFmtId="165" fontId="1" fillId="2" borderId="2" xfId="0" applyNumberFormat="1" applyFont="1" applyFill="1" applyBorder="1" applyAlignment="1">
      <alignment horizontal="right" vertical="top" wrapText="1"/>
    </xf>
    <xf numFmtId="0" fontId="2" fillId="3" borderId="0" xfId="0" applyFont="1" applyFill="1" applyAlignment="1">
      <alignment horizontal="left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2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8"/>
  <sheetViews>
    <sheetView tabSelected="1" view="pageBreakPreview" zoomScale="60" zoomScaleNormal="70" workbookViewId="0">
      <selection activeCell="C5" sqref="C5"/>
    </sheetView>
  </sheetViews>
  <sheetFormatPr defaultRowHeight="15.75" x14ac:dyDescent="0.25"/>
  <cols>
    <col min="1" max="1" width="84.5703125" style="4" customWidth="1"/>
    <col min="2" max="2" width="30.28515625" style="4" customWidth="1"/>
    <col min="3" max="5" width="14.85546875" style="4" customWidth="1"/>
    <col min="6" max="8" width="8" style="4" customWidth="1"/>
    <col min="9" max="16384" width="9.140625" style="4"/>
  </cols>
  <sheetData>
    <row r="1" spans="1:5" x14ac:dyDescent="0.25">
      <c r="C1" s="5"/>
      <c r="D1" s="13" t="s">
        <v>285</v>
      </c>
      <c r="E1" s="13"/>
    </row>
    <row r="2" spans="1:5" x14ac:dyDescent="0.25">
      <c r="C2" s="5"/>
      <c r="D2" s="13" t="s">
        <v>286</v>
      </c>
      <c r="E2" s="13"/>
    </row>
    <row r="3" spans="1:5" x14ac:dyDescent="0.25">
      <c r="C3" s="13" t="s">
        <v>287</v>
      </c>
      <c r="D3" s="13"/>
      <c r="E3" s="13"/>
    </row>
    <row r="4" spans="1:5" x14ac:dyDescent="0.25">
      <c r="C4" s="13" t="s">
        <v>290</v>
      </c>
      <c r="D4" s="13"/>
      <c r="E4" s="13"/>
    </row>
    <row r="6" spans="1:5" x14ac:dyDescent="0.25">
      <c r="A6" s="14" t="s">
        <v>0</v>
      </c>
      <c r="B6" s="14"/>
      <c r="C6" s="14"/>
      <c r="D6" s="14"/>
      <c r="E6" s="14"/>
    </row>
    <row r="8" spans="1:5" x14ac:dyDescent="0.25">
      <c r="B8" s="6"/>
      <c r="E8" s="6" t="s">
        <v>1</v>
      </c>
    </row>
    <row r="9" spans="1:5" x14ac:dyDescent="0.25">
      <c r="A9" s="11" t="s">
        <v>3</v>
      </c>
      <c r="B9" s="11" t="s">
        <v>2</v>
      </c>
      <c r="C9" s="11" t="s">
        <v>284</v>
      </c>
      <c r="D9" s="12">
        <v>2023</v>
      </c>
      <c r="E9" s="12">
        <v>2024</v>
      </c>
    </row>
    <row r="10" spans="1:5" x14ac:dyDescent="0.25">
      <c r="A10" s="11"/>
      <c r="B10" s="11"/>
      <c r="C10" s="12"/>
      <c r="D10" s="12"/>
      <c r="E10" s="12"/>
    </row>
    <row r="11" spans="1:5" x14ac:dyDescent="0.25">
      <c r="A11" s="11"/>
      <c r="B11" s="11"/>
      <c r="C11" s="12"/>
      <c r="D11" s="12"/>
      <c r="E11" s="12"/>
    </row>
    <row r="12" spans="1:5" x14ac:dyDescent="0.25">
      <c r="A12" s="1" t="s">
        <v>5</v>
      </c>
      <c r="B12" s="8" t="s">
        <v>4</v>
      </c>
      <c r="C12" s="9">
        <v>225154.9</v>
      </c>
      <c r="D12" s="9">
        <v>201109</v>
      </c>
      <c r="E12" s="9">
        <v>207869.3</v>
      </c>
    </row>
    <row r="13" spans="1:5" x14ac:dyDescent="0.25">
      <c r="A13" s="1" t="s">
        <v>7</v>
      </c>
      <c r="B13" s="8" t="s">
        <v>6</v>
      </c>
      <c r="C13" s="9">
        <v>133170.70000000001</v>
      </c>
      <c r="D13" s="9">
        <v>136656.6</v>
      </c>
      <c r="E13" s="9">
        <v>140629.29999999999</v>
      </c>
    </row>
    <row r="14" spans="1:5" x14ac:dyDescent="0.25">
      <c r="A14" s="1" t="s">
        <v>9</v>
      </c>
      <c r="B14" s="8" t="s">
        <v>8</v>
      </c>
      <c r="C14" s="9">
        <v>133170.70000000001</v>
      </c>
      <c r="D14" s="9">
        <v>136656.6</v>
      </c>
      <c r="E14" s="9">
        <v>140629.29999999999</v>
      </c>
    </row>
    <row r="15" spans="1:5" ht="63" x14ac:dyDescent="0.25">
      <c r="A15" s="1" t="s">
        <v>11</v>
      </c>
      <c r="B15" s="8" t="s">
        <v>10</v>
      </c>
      <c r="C15" s="9">
        <v>131606.1</v>
      </c>
      <c r="D15" s="9">
        <v>134997.29999999999</v>
      </c>
      <c r="E15" s="9">
        <v>138882.70000000001</v>
      </c>
    </row>
    <row r="16" spans="1:5" ht="94.5" x14ac:dyDescent="0.25">
      <c r="A16" s="1" t="s">
        <v>13</v>
      </c>
      <c r="B16" s="8" t="s">
        <v>12</v>
      </c>
      <c r="C16" s="9">
        <v>1564.6</v>
      </c>
      <c r="D16" s="9">
        <v>1659.3</v>
      </c>
      <c r="E16" s="9">
        <v>1746.6</v>
      </c>
    </row>
    <row r="17" spans="1:5" ht="31.5" x14ac:dyDescent="0.25">
      <c r="A17" s="1" t="s">
        <v>15</v>
      </c>
      <c r="B17" s="8" t="s">
        <v>14</v>
      </c>
      <c r="C17" s="9">
        <v>13750</v>
      </c>
      <c r="D17" s="9">
        <v>13959</v>
      </c>
      <c r="E17" s="9">
        <v>14060.1</v>
      </c>
    </row>
    <row r="18" spans="1:5" ht="31.5" x14ac:dyDescent="0.25">
      <c r="A18" s="1" t="s">
        <v>17</v>
      </c>
      <c r="B18" s="8" t="s">
        <v>16</v>
      </c>
      <c r="C18" s="9">
        <v>13750</v>
      </c>
      <c r="D18" s="9">
        <v>13959</v>
      </c>
      <c r="E18" s="9">
        <v>14060.1</v>
      </c>
    </row>
    <row r="19" spans="1:5" ht="63" x14ac:dyDescent="0.25">
      <c r="A19" s="1" t="s">
        <v>19</v>
      </c>
      <c r="B19" s="8" t="s">
        <v>18</v>
      </c>
      <c r="C19" s="9">
        <v>6216.8</v>
      </c>
      <c r="D19" s="9">
        <v>6245.2</v>
      </c>
      <c r="E19" s="9">
        <v>6190.5</v>
      </c>
    </row>
    <row r="20" spans="1:5" ht="94.5" x14ac:dyDescent="0.25">
      <c r="A20" s="1" t="s">
        <v>21</v>
      </c>
      <c r="B20" s="8" t="s">
        <v>20</v>
      </c>
      <c r="C20" s="9">
        <v>6216.8</v>
      </c>
      <c r="D20" s="9">
        <v>6245.2</v>
      </c>
      <c r="E20" s="9">
        <v>6190.5</v>
      </c>
    </row>
    <row r="21" spans="1:5" ht="78.75" x14ac:dyDescent="0.25">
      <c r="A21" s="1" t="s">
        <v>23</v>
      </c>
      <c r="B21" s="8" t="s">
        <v>22</v>
      </c>
      <c r="C21" s="9">
        <v>34.4</v>
      </c>
      <c r="D21" s="9">
        <v>35</v>
      </c>
      <c r="E21" s="9">
        <v>35.799999999999997</v>
      </c>
    </row>
    <row r="22" spans="1:5" ht="110.25" x14ac:dyDescent="0.25">
      <c r="A22" s="1" t="s">
        <v>25</v>
      </c>
      <c r="B22" s="8" t="s">
        <v>24</v>
      </c>
      <c r="C22" s="9">
        <v>34.4</v>
      </c>
      <c r="D22" s="9">
        <v>35</v>
      </c>
      <c r="E22" s="9">
        <v>35.799999999999997</v>
      </c>
    </row>
    <row r="23" spans="1:5" ht="63" x14ac:dyDescent="0.25">
      <c r="A23" s="1" t="s">
        <v>27</v>
      </c>
      <c r="B23" s="8" t="s">
        <v>26</v>
      </c>
      <c r="C23" s="9">
        <v>8278.4</v>
      </c>
      <c r="D23" s="9">
        <v>8452.7000000000007</v>
      </c>
      <c r="E23" s="9">
        <v>8628.2999999999993</v>
      </c>
    </row>
    <row r="24" spans="1:5" ht="94.5" x14ac:dyDescent="0.25">
      <c r="A24" s="1" t="s">
        <v>29</v>
      </c>
      <c r="B24" s="8" t="s">
        <v>28</v>
      </c>
      <c r="C24" s="9">
        <v>8278.4</v>
      </c>
      <c r="D24" s="9">
        <v>8452.7000000000007</v>
      </c>
      <c r="E24" s="9">
        <v>8628.2999999999993</v>
      </c>
    </row>
    <row r="25" spans="1:5" ht="63" x14ac:dyDescent="0.25">
      <c r="A25" s="1" t="s">
        <v>31</v>
      </c>
      <c r="B25" s="8" t="s">
        <v>30</v>
      </c>
      <c r="C25" s="9">
        <v>-779.6</v>
      </c>
      <c r="D25" s="9">
        <v>-773.9</v>
      </c>
      <c r="E25" s="9">
        <v>-794.5</v>
      </c>
    </row>
    <row r="26" spans="1:5" ht="94.5" x14ac:dyDescent="0.25">
      <c r="A26" s="1" t="s">
        <v>33</v>
      </c>
      <c r="B26" s="8" t="s">
        <v>32</v>
      </c>
      <c r="C26" s="9">
        <v>-779.6</v>
      </c>
      <c r="D26" s="9">
        <v>-773.9</v>
      </c>
      <c r="E26" s="9">
        <v>-794.5</v>
      </c>
    </row>
    <row r="27" spans="1:5" x14ac:dyDescent="0.25">
      <c r="A27" s="1" t="s">
        <v>35</v>
      </c>
      <c r="B27" s="8" t="s">
        <v>34</v>
      </c>
      <c r="C27" s="9">
        <v>16650</v>
      </c>
      <c r="D27" s="9">
        <v>18329.3</v>
      </c>
      <c r="E27" s="9">
        <v>20295.599999999999</v>
      </c>
    </row>
    <row r="28" spans="1:5" x14ac:dyDescent="0.25">
      <c r="A28" s="1" t="s">
        <v>37</v>
      </c>
      <c r="B28" s="8" t="s">
        <v>36</v>
      </c>
      <c r="C28" s="9">
        <v>5849</v>
      </c>
      <c r="D28" s="9">
        <v>6239</v>
      </c>
      <c r="E28" s="9">
        <v>6783</v>
      </c>
    </row>
    <row r="29" spans="1:5" ht="31.5" x14ac:dyDescent="0.25">
      <c r="A29" s="1" t="s">
        <v>39</v>
      </c>
      <c r="B29" s="8" t="s">
        <v>38</v>
      </c>
      <c r="C29" s="9">
        <v>3749</v>
      </c>
      <c r="D29" s="9">
        <v>4041</v>
      </c>
      <c r="E29" s="9">
        <v>4400</v>
      </c>
    </row>
    <row r="30" spans="1:5" ht="31.5" x14ac:dyDescent="0.25">
      <c r="A30" s="1" t="s">
        <v>39</v>
      </c>
      <c r="B30" s="8" t="s">
        <v>40</v>
      </c>
      <c r="C30" s="9">
        <v>3749</v>
      </c>
      <c r="D30" s="9">
        <v>4041</v>
      </c>
      <c r="E30" s="9">
        <v>4400</v>
      </c>
    </row>
    <row r="31" spans="1:5" ht="31.5" x14ac:dyDescent="0.25">
      <c r="A31" s="1" t="s">
        <v>42</v>
      </c>
      <c r="B31" s="8" t="s">
        <v>41</v>
      </c>
      <c r="C31" s="9">
        <v>2100</v>
      </c>
      <c r="D31" s="9">
        <v>2198</v>
      </c>
      <c r="E31" s="9">
        <v>2383</v>
      </c>
    </row>
    <row r="32" spans="1:5" ht="47.25" x14ac:dyDescent="0.25">
      <c r="A32" s="1" t="s">
        <v>44</v>
      </c>
      <c r="B32" s="8" t="s">
        <v>43</v>
      </c>
      <c r="C32" s="9">
        <v>2100</v>
      </c>
      <c r="D32" s="9">
        <v>2198</v>
      </c>
      <c r="E32" s="9">
        <v>2383</v>
      </c>
    </row>
    <row r="33" spans="1:5" x14ac:dyDescent="0.25">
      <c r="A33" s="1" t="s">
        <v>46</v>
      </c>
      <c r="B33" s="8" t="s">
        <v>45</v>
      </c>
      <c r="C33" s="9">
        <v>7727</v>
      </c>
      <c r="D33" s="9">
        <v>8804.2999999999993</v>
      </c>
      <c r="E33" s="9">
        <v>9994.6</v>
      </c>
    </row>
    <row r="34" spans="1:5" x14ac:dyDescent="0.25">
      <c r="A34" s="1" t="s">
        <v>46</v>
      </c>
      <c r="B34" s="8" t="s">
        <v>47</v>
      </c>
      <c r="C34" s="9">
        <v>7727</v>
      </c>
      <c r="D34" s="9">
        <v>8804.2999999999993</v>
      </c>
      <c r="E34" s="9">
        <v>9994.6</v>
      </c>
    </row>
    <row r="35" spans="1:5" x14ac:dyDescent="0.25">
      <c r="A35" s="1" t="s">
        <v>49</v>
      </c>
      <c r="B35" s="8" t="s">
        <v>48</v>
      </c>
      <c r="C35" s="9">
        <v>3074</v>
      </c>
      <c r="D35" s="9">
        <v>3286</v>
      </c>
      <c r="E35" s="9">
        <v>3518</v>
      </c>
    </row>
    <row r="36" spans="1:5" ht="31.5" x14ac:dyDescent="0.25">
      <c r="A36" s="1" t="s">
        <v>51</v>
      </c>
      <c r="B36" s="8" t="s">
        <v>50</v>
      </c>
      <c r="C36" s="9">
        <v>3074</v>
      </c>
      <c r="D36" s="9">
        <v>3286</v>
      </c>
      <c r="E36" s="9">
        <v>3518</v>
      </c>
    </row>
    <row r="37" spans="1:5" x14ac:dyDescent="0.25">
      <c r="A37" s="1" t="s">
        <v>53</v>
      </c>
      <c r="B37" s="8" t="s">
        <v>52</v>
      </c>
      <c r="C37" s="9">
        <v>12903</v>
      </c>
      <c r="D37" s="9">
        <v>13381.5</v>
      </c>
      <c r="E37" s="9">
        <v>13920.9</v>
      </c>
    </row>
    <row r="38" spans="1:5" x14ac:dyDescent="0.25">
      <c r="A38" s="1" t="s">
        <v>55</v>
      </c>
      <c r="B38" s="8" t="s">
        <v>54</v>
      </c>
      <c r="C38" s="9">
        <v>12903</v>
      </c>
      <c r="D38" s="9">
        <v>13381.5</v>
      </c>
      <c r="E38" s="9">
        <v>13920.9</v>
      </c>
    </row>
    <row r="39" spans="1:5" x14ac:dyDescent="0.25">
      <c r="A39" s="1" t="s">
        <v>57</v>
      </c>
      <c r="B39" s="8" t="s">
        <v>56</v>
      </c>
      <c r="C39" s="9">
        <v>1903</v>
      </c>
      <c r="D39" s="9">
        <v>2122.6999999999998</v>
      </c>
      <c r="E39" s="9">
        <v>2383.9</v>
      </c>
    </row>
    <row r="40" spans="1:5" x14ac:dyDescent="0.25">
      <c r="A40" s="1" t="s">
        <v>59</v>
      </c>
      <c r="B40" s="8" t="s">
        <v>58</v>
      </c>
      <c r="C40" s="9">
        <v>11000</v>
      </c>
      <c r="D40" s="9">
        <v>11258.8</v>
      </c>
      <c r="E40" s="9">
        <v>11537</v>
      </c>
    </row>
    <row r="41" spans="1:5" x14ac:dyDescent="0.25">
      <c r="A41" s="1" t="s">
        <v>61</v>
      </c>
      <c r="B41" s="8" t="s">
        <v>60</v>
      </c>
      <c r="C41" s="9">
        <v>5964.4</v>
      </c>
      <c r="D41" s="9">
        <v>6091.8</v>
      </c>
      <c r="E41" s="9">
        <v>6241.2</v>
      </c>
    </row>
    <row r="42" spans="1:5" ht="31.5" x14ac:dyDescent="0.25">
      <c r="A42" s="1" t="s">
        <v>63</v>
      </c>
      <c r="B42" s="8" t="s">
        <v>62</v>
      </c>
      <c r="C42" s="9">
        <v>3263.5</v>
      </c>
      <c r="D42" s="9">
        <v>3394</v>
      </c>
      <c r="E42" s="9">
        <v>3529.8</v>
      </c>
    </row>
    <row r="43" spans="1:5" ht="47.25" x14ac:dyDescent="0.25">
      <c r="A43" s="1" t="s">
        <v>65</v>
      </c>
      <c r="B43" s="8" t="s">
        <v>64</v>
      </c>
      <c r="C43" s="9">
        <v>3263.5</v>
      </c>
      <c r="D43" s="9">
        <v>3394</v>
      </c>
      <c r="E43" s="9">
        <v>3529.8</v>
      </c>
    </row>
    <row r="44" spans="1:5" ht="63" x14ac:dyDescent="0.25">
      <c r="A44" s="1" t="s">
        <v>67</v>
      </c>
      <c r="B44" s="8" t="s">
        <v>66</v>
      </c>
      <c r="C44" s="9">
        <v>32.4</v>
      </c>
      <c r="D44" s="9">
        <v>33.299999999999997</v>
      </c>
      <c r="E44" s="9">
        <v>34.200000000000003</v>
      </c>
    </row>
    <row r="45" spans="1:5" ht="31.5" x14ac:dyDescent="0.25">
      <c r="A45" s="1" t="s">
        <v>69</v>
      </c>
      <c r="B45" s="8" t="s">
        <v>68</v>
      </c>
      <c r="C45" s="9">
        <v>2668.5</v>
      </c>
      <c r="D45" s="9">
        <v>2664.5</v>
      </c>
      <c r="E45" s="9">
        <v>2677.2</v>
      </c>
    </row>
    <row r="46" spans="1:5" ht="31.5" x14ac:dyDescent="0.25">
      <c r="A46" s="1" t="s">
        <v>71</v>
      </c>
      <c r="B46" s="8" t="s">
        <v>70</v>
      </c>
      <c r="C46" s="9">
        <v>2243.4</v>
      </c>
      <c r="D46" s="9">
        <v>2232.3000000000002</v>
      </c>
      <c r="E46" s="9">
        <v>2237.8000000000002</v>
      </c>
    </row>
    <row r="47" spans="1:5" ht="47.25" x14ac:dyDescent="0.25">
      <c r="A47" s="1" t="s">
        <v>73</v>
      </c>
      <c r="B47" s="8" t="s">
        <v>72</v>
      </c>
      <c r="C47" s="9">
        <v>2243.4</v>
      </c>
      <c r="D47" s="9">
        <v>2232.3000000000002</v>
      </c>
      <c r="E47" s="9">
        <v>2237.8000000000002</v>
      </c>
    </row>
    <row r="48" spans="1:5" ht="31.5" x14ac:dyDescent="0.25">
      <c r="A48" s="1" t="s">
        <v>75</v>
      </c>
      <c r="B48" s="8" t="s">
        <v>74</v>
      </c>
      <c r="C48" s="9">
        <v>174.5</v>
      </c>
      <c r="D48" s="9">
        <v>181.6</v>
      </c>
      <c r="E48" s="9">
        <v>188.8</v>
      </c>
    </row>
    <row r="49" spans="1:5" ht="63" x14ac:dyDescent="0.25">
      <c r="A49" s="1" t="s">
        <v>77</v>
      </c>
      <c r="B49" s="8" t="s">
        <v>76</v>
      </c>
      <c r="C49" s="9">
        <v>250.6</v>
      </c>
      <c r="D49" s="9">
        <v>250.6</v>
      </c>
      <c r="E49" s="9">
        <v>250.6</v>
      </c>
    </row>
    <row r="50" spans="1:5" ht="63" x14ac:dyDescent="0.25">
      <c r="A50" s="1" t="s">
        <v>79</v>
      </c>
      <c r="B50" s="8" t="s">
        <v>78</v>
      </c>
      <c r="C50" s="9">
        <v>250.6</v>
      </c>
      <c r="D50" s="9">
        <v>250.6</v>
      </c>
      <c r="E50" s="9">
        <v>250.6</v>
      </c>
    </row>
    <row r="51" spans="1:5" ht="78.75" x14ac:dyDescent="0.25">
      <c r="A51" s="1" t="s">
        <v>81</v>
      </c>
      <c r="B51" s="8" t="s">
        <v>80</v>
      </c>
      <c r="C51" s="9">
        <v>250.6</v>
      </c>
      <c r="D51" s="9">
        <v>250.6</v>
      </c>
      <c r="E51" s="9">
        <v>250.6</v>
      </c>
    </row>
    <row r="52" spans="1:5" x14ac:dyDescent="0.25">
      <c r="A52" s="1" t="s">
        <v>82</v>
      </c>
      <c r="B52" s="8"/>
      <c r="C52" s="9">
        <v>42716.800000000003</v>
      </c>
      <c r="D52" s="9">
        <v>12690.8</v>
      </c>
      <c r="E52" s="9">
        <v>12722.2</v>
      </c>
    </row>
    <row r="53" spans="1:5" ht="31.5" x14ac:dyDescent="0.25">
      <c r="A53" s="1" t="s">
        <v>84</v>
      </c>
      <c r="B53" s="8" t="s">
        <v>83</v>
      </c>
      <c r="C53" s="9">
        <v>41962.8</v>
      </c>
      <c r="D53" s="9">
        <v>11906.7</v>
      </c>
      <c r="E53" s="9">
        <v>11906.7</v>
      </c>
    </row>
    <row r="54" spans="1:5" ht="63" x14ac:dyDescent="0.25">
      <c r="A54" s="1" t="s">
        <v>86</v>
      </c>
      <c r="B54" s="8" t="s">
        <v>85</v>
      </c>
      <c r="C54" s="9">
        <v>30</v>
      </c>
      <c r="D54" s="9">
        <v>30</v>
      </c>
      <c r="E54" s="9">
        <v>30</v>
      </c>
    </row>
    <row r="55" spans="1:5" ht="47.25" x14ac:dyDescent="0.25">
      <c r="A55" s="1" t="s">
        <v>88</v>
      </c>
      <c r="B55" s="8" t="s">
        <v>87</v>
      </c>
      <c r="C55" s="9">
        <v>30</v>
      </c>
      <c r="D55" s="9">
        <v>30</v>
      </c>
      <c r="E55" s="9">
        <v>30</v>
      </c>
    </row>
    <row r="56" spans="1:5" ht="78.75" x14ac:dyDescent="0.25">
      <c r="A56" s="1" t="s">
        <v>90</v>
      </c>
      <c r="B56" s="8" t="s">
        <v>89</v>
      </c>
      <c r="C56" s="9">
        <v>41932.800000000003</v>
      </c>
      <c r="D56" s="9">
        <v>11876.7</v>
      </c>
      <c r="E56" s="9">
        <v>11876.7</v>
      </c>
    </row>
    <row r="57" spans="1:5" ht="47.25" x14ac:dyDescent="0.25">
      <c r="A57" s="1" t="s">
        <v>92</v>
      </c>
      <c r="B57" s="8" t="s">
        <v>91</v>
      </c>
      <c r="C57" s="9">
        <v>41120.6</v>
      </c>
      <c r="D57" s="9">
        <v>11064.5</v>
      </c>
      <c r="E57" s="9">
        <v>11064.5</v>
      </c>
    </row>
    <row r="58" spans="1:5" ht="78.75" x14ac:dyDescent="0.25">
      <c r="A58" s="1" t="s">
        <v>94</v>
      </c>
      <c r="B58" s="8" t="s">
        <v>93</v>
      </c>
      <c r="C58" s="9">
        <v>33478.9</v>
      </c>
      <c r="D58" s="9">
        <v>7419.3</v>
      </c>
      <c r="E58" s="9">
        <v>7419.3</v>
      </c>
    </row>
    <row r="59" spans="1:5" ht="63" x14ac:dyDescent="0.25">
      <c r="A59" s="1" t="s">
        <v>96</v>
      </c>
      <c r="B59" s="8" t="s">
        <v>95</v>
      </c>
      <c r="C59" s="9">
        <v>7641.7</v>
      </c>
      <c r="D59" s="9">
        <v>3645.2</v>
      </c>
      <c r="E59" s="9">
        <v>3645.2</v>
      </c>
    </row>
    <row r="60" spans="1:5" ht="63" x14ac:dyDescent="0.25">
      <c r="A60" s="1" t="s">
        <v>98</v>
      </c>
      <c r="B60" s="8" t="s">
        <v>97</v>
      </c>
      <c r="C60" s="9">
        <v>367.7</v>
      </c>
      <c r="D60" s="9">
        <v>367.7</v>
      </c>
      <c r="E60" s="9">
        <v>367.7</v>
      </c>
    </row>
    <row r="61" spans="1:5" ht="63" x14ac:dyDescent="0.25">
      <c r="A61" s="1" t="s">
        <v>100</v>
      </c>
      <c r="B61" s="8" t="s">
        <v>99</v>
      </c>
      <c r="C61" s="9">
        <v>367.7</v>
      </c>
      <c r="D61" s="9">
        <v>367.7</v>
      </c>
      <c r="E61" s="9">
        <v>367.7</v>
      </c>
    </row>
    <row r="62" spans="1:5" ht="31.5" x14ac:dyDescent="0.25">
      <c r="A62" s="1" t="s">
        <v>102</v>
      </c>
      <c r="B62" s="8" t="s">
        <v>101</v>
      </c>
      <c r="C62" s="9">
        <v>444.5</v>
      </c>
      <c r="D62" s="9">
        <v>444.5</v>
      </c>
      <c r="E62" s="9">
        <v>444.5</v>
      </c>
    </row>
    <row r="63" spans="1:5" ht="31.5" x14ac:dyDescent="0.25">
      <c r="A63" s="1" t="s">
        <v>104</v>
      </c>
      <c r="B63" s="8" t="s">
        <v>103</v>
      </c>
      <c r="C63" s="9">
        <v>444.5</v>
      </c>
      <c r="D63" s="9">
        <v>444.5</v>
      </c>
      <c r="E63" s="9">
        <v>444.5</v>
      </c>
    </row>
    <row r="64" spans="1:5" x14ac:dyDescent="0.25">
      <c r="A64" s="1" t="s">
        <v>106</v>
      </c>
      <c r="B64" s="8" t="s">
        <v>105</v>
      </c>
      <c r="C64" s="9">
        <v>584.20000000000005</v>
      </c>
      <c r="D64" s="9">
        <v>607.5</v>
      </c>
      <c r="E64" s="9">
        <v>631.79999999999995</v>
      </c>
    </row>
    <row r="65" spans="1:5" x14ac:dyDescent="0.25">
      <c r="A65" s="1" t="s">
        <v>108</v>
      </c>
      <c r="B65" s="8" t="s">
        <v>107</v>
      </c>
      <c r="C65" s="9">
        <v>584.20000000000005</v>
      </c>
      <c r="D65" s="9">
        <v>607.5</v>
      </c>
      <c r="E65" s="9">
        <v>631.79999999999995</v>
      </c>
    </row>
    <row r="66" spans="1:5" ht="31.5" x14ac:dyDescent="0.25">
      <c r="A66" s="1" t="s">
        <v>110</v>
      </c>
      <c r="B66" s="8" t="s">
        <v>109</v>
      </c>
      <c r="C66" s="9">
        <v>338.6</v>
      </c>
      <c r="D66" s="9">
        <v>352.1</v>
      </c>
      <c r="E66" s="9">
        <v>366.2</v>
      </c>
    </row>
    <row r="67" spans="1:5" x14ac:dyDescent="0.25">
      <c r="A67" s="1" t="s">
        <v>112</v>
      </c>
      <c r="B67" s="8" t="s">
        <v>111</v>
      </c>
      <c r="C67" s="9">
        <v>245.6</v>
      </c>
      <c r="D67" s="9">
        <v>255.4</v>
      </c>
      <c r="E67" s="9">
        <v>265.60000000000002</v>
      </c>
    </row>
    <row r="68" spans="1:5" x14ac:dyDescent="0.25">
      <c r="A68" s="1" t="s">
        <v>114</v>
      </c>
      <c r="B68" s="8" t="s">
        <v>113</v>
      </c>
      <c r="C68" s="9">
        <v>227.8</v>
      </c>
      <c r="D68" s="9">
        <v>236.9</v>
      </c>
      <c r="E68" s="9">
        <v>246.4</v>
      </c>
    </row>
    <row r="69" spans="1:5" x14ac:dyDescent="0.25">
      <c r="A69" s="1" t="s">
        <v>116</v>
      </c>
      <c r="B69" s="8" t="s">
        <v>115</v>
      </c>
      <c r="C69" s="9">
        <v>17.8</v>
      </c>
      <c r="D69" s="9">
        <v>18.5</v>
      </c>
      <c r="E69" s="9">
        <v>19.2</v>
      </c>
    </row>
    <row r="70" spans="1:5" x14ac:dyDescent="0.25">
      <c r="A70" s="1" t="s">
        <v>118</v>
      </c>
      <c r="B70" s="8" t="s">
        <v>117</v>
      </c>
      <c r="C70" s="9">
        <v>169.8</v>
      </c>
      <c r="D70" s="9">
        <v>176.6</v>
      </c>
      <c r="E70" s="9">
        <v>183.7</v>
      </c>
    </row>
    <row r="71" spans="1:5" ht="31.5" x14ac:dyDescent="0.25">
      <c r="A71" s="1" t="s">
        <v>120</v>
      </c>
      <c r="B71" s="8" t="s">
        <v>119</v>
      </c>
      <c r="C71" s="9">
        <v>160.1</v>
      </c>
      <c r="D71" s="9">
        <v>166.5</v>
      </c>
      <c r="E71" s="9">
        <v>173.2</v>
      </c>
    </row>
    <row r="72" spans="1:5" ht="63" x14ac:dyDescent="0.25">
      <c r="A72" s="1" t="s">
        <v>122</v>
      </c>
      <c r="B72" s="8" t="s">
        <v>121</v>
      </c>
      <c r="C72" s="9">
        <v>11.2</v>
      </c>
      <c r="D72" s="9">
        <v>11.7</v>
      </c>
      <c r="E72" s="9">
        <v>12.1</v>
      </c>
    </row>
    <row r="73" spans="1:5" ht="78.75" x14ac:dyDescent="0.25">
      <c r="A73" s="1" t="s">
        <v>124</v>
      </c>
      <c r="B73" s="8" t="s">
        <v>123</v>
      </c>
      <c r="C73" s="9">
        <v>11.2</v>
      </c>
      <c r="D73" s="9">
        <v>11.7</v>
      </c>
      <c r="E73" s="9">
        <v>12.1</v>
      </c>
    </row>
    <row r="74" spans="1:5" ht="47.25" x14ac:dyDescent="0.25">
      <c r="A74" s="1" t="s">
        <v>126</v>
      </c>
      <c r="B74" s="8" t="s">
        <v>125</v>
      </c>
      <c r="C74" s="9">
        <v>34.700000000000003</v>
      </c>
      <c r="D74" s="9">
        <v>36.1</v>
      </c>
      <c r="E74" s="9">
        <v>37.5</v>
      </c>
    </row>
    <row r="75" spans="1:5" ht="63" x14ac:dyDescent="0.25">
      <c r="A75" s="1" t="s">
        <v>128</v>
      </c>
      <c r="B75" s="8" t="s">
        <v>127</v>
      </c>
      <c r="C75" s="9">
        <v>34.700000000000003</v>
      </c>
      <c r="D75" s="9">
        <v>36.1</v>
      </c>
      <c r="E75" s="9">
        <v>37.5</v>
      </c>
    </row>
    <row r="76" spans="1:5" ht="47.25" x14ac:dyDescent="0.25">
      <c r="A76" s="1" t="s">
        <v>130</v>
      </c>
      <c r="B76" s="8" t="s">
        <v>129</v>
      </c>
      <c r="C76" s="9">
        <v>41.6</v>
      </c>
      <c r="D76" s="9">
        <v>43.2</v>
      </c>
      <c r="E76" s="9">
        <v>45.1</v>
      </c>
    </row>
    <row r="77" spans="1:5" ht="63" x14ac:dyDescent="0.25">
      <c r="A77" s="1" t="s">
        <v>132</v>
      </c>
      <c r="B77" s="8" t="s">
        <v>131</v>
      </c>
      <c r="C77" s="9">
        <v>41.6</v>
      </c>
      <c r="D77" s="9">
        <v>43.2</v>
      </c>
      <c r="E77" s="9">
        <v>45.1</v>
      </c>
    </row>
    <row r="78" spans="1:5" ht="63" x14ac:dyDescent="0.25">
      <c r="A78" s="1" t="s">
        <v>134</v>
      </c>
      <c r="B78" s="8" t="s">
        <v>133</v>
      </c>
      <c r="C78" s="9">
        <v>2.5</v>
      </c>
      <c r="D78" s="9">
        <v>2.7</v>
      </c>
      <c r="E78" s="9">
        <v>2.8</v>
      </c>
    </row>
    <row r="79" spans="1:5" ht="94.5" x14ac:dyDescent="0.25">
      <c r="A79" s="1" t="s">
        <v>136</v>
      </c>
      <c r="B79" s="8" t="s">
        <v>135</v>
      </c>
      <c r="C79" s="9">
        <v>2.5</v>
      </c>
      <c r="D79" s="9">
        <v>2.7</v>
      </c>
      <c r="E79" s="9">
        <v>2.8</v>
      </c>
    </row>
    <row r="80" spans="1:5" ht="47.25" x14ac:dyDescent="0.25">
      <c r="A80" s="1" t="s">
        <v>138</v>
      </c>
      <c r="B80" s="8" t="s">
        <v>137</v>
      </c>
      <c r="C80" s="9">
        <v>2.1</v>
      </c>
      <c r="D80" s="9">
        <v>2.2000000000000002</v>
      </c>
      <c r="E80" s="9">
        <v>2.2999999999999998</v>
      </c>
    </row>
    <row r="81" spans="1:5" ht="63" x14ac:dyDescent="0.25">
      <c r="A81" s="1" t="s">
        <v>140</v>
      </c>
      <c r="B81" s="8" t="s">
        <v>139</v>
      </c>
      <c r="C81" s="9">
        <v>2.1</v>
      </c>
      <c r="D81" s="9">
        <v>2.2000000000000002</v>
      </c>
      <c r="E81" s="9">
        <v>2.2999999999999998</v>
      </c>
    </row>
    <row r="82" spans="1:5" ht="47.25" x14ac:dyDescent="0.25">
      <c r="A82" s="1" t="s">
        <v>142</v>
      </c>
      <c r="B82" s="8" t="s">
        <v>141</v>
      </c>
      <c r="C82" s="9">
        <v>28.1</v>
      </c>
      <c r="D82" s="9">
        <v>29.2</v>
      </c>
      <c r="E82" s="9">
        <v>30.4</v>
      </c>
    </row>
    <row r="83" spans="1:5" ht="63" x14ac:dyDescent="0.25">
      <c r="A83" s="1" t="s">
        <v>144</v>
      </c>
      <c r="B83" s="8" t="s">
        <v>143</v>
      </c>
      <c r="C83" s="9">
        <v>28.1</v>
      </c>
      <c r="D83" s="9">
        <v>29.2</v>
      </c>
      <c r="E83" s="9">
        <v>30.4</v>
      </c>
    </row>
    <row r="84" spans="1:5" ht="63" x14ac:dyDescent="0.25">
      <c r="A84" s="1" t="s">
        <v>146</v>
      </c>
      <c r="B84" s="8" t="s">
        <v>145</v>
      </c>
      <c r="C84" s="9">
        <v>39.9</v>
      </c>
      <c r="D84" s="9">
        <v>41.4</v>
      </c>
      <c r="E84" s="9">
        <v>43</v>
      </c>
    </row>
    <row r="85" spans="1:5" ht="78.75" x14ac:dyDescent="0.25">
      <c r="A85" s="1" t="s">
        <v>148</v>
      </c>
      <c r="B85" s="8" t="s">
        <v>147</v>
      </c>
      <c r="C85" s="9">
        <v>39.9</v>
      </c>
      <c r="D85" s="9">
        <v>41.4</v>
      </c>
      <c r="E85" s="9">
        <v>43</v>
      </c>
    </row>
    <row r="86" spans="1:5" ht="63" x14ac:dyDescent="0.25">
      <c r="A86" s="1" t="s">
        <v>150</v>
      </c>
      <c r="B86" s="8" t="s">
        <v>149</v>
      </c>
      <c r="C86" s="9">
        <v>0</v>
      </c>
      <c r="D86" s="9">
        <v>0</v>
      </c>
      <c r="E86" s="9">
        <v>0</v>
      </c>
    </row>
    <row r="87" spans="1:5" ht="31.5" x14ac:dyDescent="0.25">
      <c r="A87" s="1" t="s">
        <v>152</v>
      </c>
      <c r="B87" s="8" t="s">
        <v>151</v>
      </c>
      <c r="C87" s="9">
        <v>9.6999999999999993</v>
      </c>
      <c r="D87" s="9">
        <v>10.1</v>
      </c>
      <c r="E87" s="9">
        <v>10.5</v>
      </c>
    </row>
    <row r="88" spans="1:5" ht="47.25" x14ac:dyDescent="0.25">
      <c r="A88" s="1" t="s">
        <v>154</v>
      </c>
      <c r="B88" s="8" t="s">
        <v>153</v>
      </c>
      <c r="C88" s="9">
        <v>9.6999999999999993</v>
      </c>
      <c r="D88" s="9">
        <v>10.1</v>
      </c>
      <c r="E88" s="9">
        <v>10.5</v>
      </c>
    </row>
    <row r="89" spans="1:5" x14ac:dyDescent="0.25">
      <c r="A89" s="1" t="s">
        <v>156</v>
      </c>
      <c r="B89" s="8" t="s">
        <v>155</v>
      </c>
      <c r="C89" s="9">
        <f>C90+C149</f>
        <v>1331191.1000000001</v>
      </c>
      <c r="D89" s="9">
        <v>1603922.6</v>
      </c>
      <c r="E89" s="9">
        <v>1211216.2</v>
      </c>
    </row>
    <row r="90" spans="1:5" ht="31.5" x14ac:dyDescent="0.25">
      <c r="A90" s="1" t="s">
        <v>158</v>
      </c>
      <c r="B90" s="8" t="s">
        <v>157</v>
      </c>
      <c r="C90" s="9">
        <f>C91+C94+C117+C142</f>
        <v>1331927.8</v>
      </c>
      <c r="D90" s="9">
        <v>1603922.6</v>
      </c>
      <c r="E90" s="9">
        <v>1211216.2</v>
      </c>
    </row>
    <row r="91" spans="1:5" x14ac:dyDescent="0.25">
      <c r="A91" s="1" t="s">
        <v>160</v>
      </c>
      <c r="B91" s="8" t="s">
        <v>159</v>
      </c>
      <c r="C91" s="9">
        <v>138653.79999999999</v>
      </c>
      <c r="D91" s="9">
        <v>89102</v>
      </c>
      <c r="E91" s="9">
        <v>69532.2</v>
      </c>
    </row>
    <row r="92" spans="1:5" x14ac:dyDescent="0.25">
      <c r="A92" s="1" t="s">
        <v>162</v>
      </c>
      <c r="B92" s="8" t="s">
        <v>161</v>
      </c>
      <c r="C92" s="9">
        <v>138653.79999999999</v>
      </c>
      <c r="D92" s="9">
        <v>89102</v>
      </c>
      <c r="E92" s="9">
        <v>69532.2</v>
      </c>
    </row>
    <row r="93" spans="1:5" ht="31.5" x14ac:dyDescent="0.25">
      <c r="A93" s="1" t="s">
        <v>164</v>
      </c>
      <c r="B93" s="8" t="s">
        <v>163</v>
      </c>
      <c r="C93" s="9">
        <v>138653.79999999999</v>
      </c>
      <c r="D93" s="9">
        <v>89102</v>
      </c>
      <c r="E93" s="9">
        <v>69532.2</v>
      </c>
    </row>
    <row r="94" spans="1:5" ht="31.5" x14ac:dyDescent="0.25">
      <c r="A94" s="1" t="s">
        <v>166</v>
      </c>
      <c r="B94" s="8" t="s">
        <v>165</v>
      </c>
      <c r="C94" s="9">
        <v>294056.09999999998</v>
      </c>
      <c r="D94" s="9">
        <v>592954</v>
      </c>
      <c r="E94" s="9">
        <v>182815.1</v>
      </c>
    </row>
    <row r="95" spans="1:5" ht="31.5" x14ac:dyDescent="0.25">
      <c r="A95" s="1" t="s">
        <v>168</v>
      </c>
      <c r="B95" s="8" t="s">
        <v>167</v>
      </c>
      <c r="C95" s="9">
        <v>49124.800000000003</v>
      </c>
      <c r="D95" s="9">
        <v>329452.7</v>
      </c>
      <c r="E95" s="9">
        <v>0</v>
      </c>
    </row>
    <row r="96" spans="1:5" ht="31.5" x14ac:dyDescent="0.25">
      <c r="A96" s="1" t="s">
        <v>170</v>
      </c>
      <c r="B96" s="8" t="s">
        <v>169</v>
      </c>
      <c r="C96" s="9">
        <v>49124.800000000003</v>
      </c>
      <c r="D96" s="9">
        <v>329452.7</v>
      </c>
      <c r="E96" s="9">
        <v>0</v>
      </c>
    </row>
    <row r="97" spans="1:5" ht="47.25" x14ac:dyDescent="0.25">
      <c r="A97" s="1" t="s">
        <v>172</v>
      </c>
      <c r="B97" s="8" t="s">
        <v>171</v>
      </c>
      <c r="C97" s="9">
        <v>38080</v>
      </c>
      <c r="D97" s="9">
        <v>153902.39999999999</v>
      </c>
      <c r="E97" s="9">
        <v>0</v>
      </c>
    </row>
    <row r="98" spans="1:5" ht="63" x14ac:dyDescent="0.25">
      <c r="A98" s="1" t="s">
        <v>174</v>
      </c>
      <c r="B98" s="8" t="s">
        <v>173</v>
      </c>
      <c r="C98" s="9">
        <v>38080</v>
      </c>
      <c r="D98" s="9">
        <v>153902.39999999999</v>
      </c>
      <c r="E98" s="9">
        <v>0</v>
      </c>
    </row>
    <row r="99" spans="1:5" ht="31.5" x14ac:dyDescent="0.25">
      <c r="A99" s="1" t="s">
        <v>176</v>
      </c>
      <c r="B99" s="8" t="s">
        <v>175</v>
      </c>
      <c r="C99" s="9">
        <v>33516.300000000003</v>
      </c>
      <c r="D99" s="9">
        <v>14039</v>
      </c>
      <c r="E99" s="9">
        <v>0</v>
      </c>
    </row>
    <row r="100" spans="1:5" ht="31.5" x14ac:dyDescent="0.25">
      <c r="A100" s="1" t="s">
        <v>178</v>
      </c>
      <c r="B100" s="8" t="s">
        <v>177</v>
      </c>
      <c r="C100" s="9">
        <v>33516.300000000003</v>
      </c>
      <c r="D100" s="9">
        <v>14039</v>
      </c>
      <c r="E100" s="9">
        <v>0</v>
      </c>
    </row>
    <row r="101" spans="1:5" ht="47.25" x14ac:dyDescent="0.25">
      <c r="A101" s="1" t="s">
        <v>180</v>
      </c>
      <c r="B101" s="8" t="s">
        <v>179</v>
      </c>
      <c r="C101" s="9">
        <v>17845.400000000001</v>
      </c>
      <c r="D101" s="9">
        <v>17329.5</v>
      </c>
      <c r="E101" s="9">
        <v>17810.099999999999</v>
      </c>
    </row>
    <row r="102" spans="1:5" ht="47.25" x14ac:dyDescent="0.25">
      <c r="A102" s="1" t="s">
        <v>182</v>
      </c>
      <c r="B102" s="8" t="s">
        <v>181</v>
      </c>
      <c r="C102" s="9">
        <v>17845.400000000001</v>
      </c>
      <c r="D102" s="9">
        <v>17329.5</v>
      </c>
      <c r="E102" s="9">
        <v>17810.099999999999</v>
      </c>
    </row>
    <row r="103" spans="1:5" ht="47.25" x14ac:dyDescent="0.25">
      <c r="A103" s="1" t="s">
        <v>184</v>
      </c>
      <c r="B103" s="8" t="s">
        <v>183</v>
      </c>
      <c r="C103" s="9">
        <v>21280</v>
      </c>
      <c r="D103" s="9">
        <v>15968.8</v>
      </c>
      <c r="E103" s="9">
        <v>20076.3</v>
      </c>
    </row>
    <row r="104" spans="1:5" ht="47.25" x14ac:dyDescent="0.25">
      <c r="A104" s="1" t="s">
        <v>186</v>
      </c>
      <c r="B104" s="8" t="s">
        <v>185</v>
      </c>
      <c r="C104" s="9">
        <v>21280</v>
      </c>
      <c r="D104" s="9">
        <v>15968.8</v>
      </c>
      <c r="E104" s="9">
        <v>20076.3</v>
      </c>
    </row>
    <row r="105" spans="1:5" ht="31.5" x14ac:dyDescent="0.25">
      <c r="A105" s="1" t="s">
        <v>188</v>
      </c>
      <c r="B105" s="8" t="s">
        <v>187</v>
      </c>
      <c r="C105" s="9">
        <v>1131.5999999999999</v>
      </c>
      <c r="D105" s="9">
        <v>2993.5</v>
      </c>
      <c r="E105" s="9">
        <v>2924.3</v>
      </c>
    </row>
    <row r="106" spans="1:5" ht="31.5" x14ac:dyDescent="0.25">
      <c r="A106" s="1" t="s">
        <v>190</v>
      </c>
      <c r="B106" s="8" t="s">
        <v>189</v>
      </c>
      <c r="C106" s="9">
        <v>1131.5999999999999</v>
      </c>
      <c r="D106" s="9">
        <v>2993.5</v>
      </c>
      <c r="E106" s="9">
        <v>2924.3</v>
      </c>
    </row>
    <row r="107" spans="1:5" x14ac:dyDescent="0.25">
      <c r="A107" s="1" t="s">
        <v>192</v>
      </c>
      <c r="B107" s="8" t="s">
        <v>191</v>
      </c>
      <c r="C107" s="9">
        <v>207.9</v>
      </c>
      <c r="D107" s="9">
        <v>147.6</v>
      </c>
      <c r="E107" s="9">
        <v>147.6</v>
      </c>
    </row>
    <row r="108" spans="1:5" x14ac:dyDescent="0.25">
      <c r="A108" s="1" t="s">
        <v>194</v>
      </c>
      <c r="B108" s="8" t="s">
        <v>193</v>
      </c>
      <c r="C108" s="9">
        <v>207.9</v>
      </c>
      <c r="D108" s="9">
        <v>147.6</v>
      </c>
      <c r="E108" s="9">
        <v>147.6</v>
      </c>
    </row>
    <row r="109" spans="1:5" ht="31.5" x14ac:dyDescent="0.25">
      <c r="A109" s="1" t="s">
        <v>196</v>
      </c>
      <c r="B109" s="8" t="s">
        <v>195</v>
      </c>
      <c r="C109" s="9">
        <v>0</v>
      </c>
      <c r="D109" s="9">
        <v>19979.8</v>
      </c>
      <c r="E109" s="9">
        <v>19979.8</v>
      </c>
    </row>
    <row r="110" spans="1:5" ht="31.5" x14ac:dyDescent="0.25">
      <c r="A110" s="1" t="s">
        <v>198</v>
      </c>
      <c r="B110" s="8" t="s">
        <v>197</v>
      </c>
      <c r="C110" s="9">
        <v>0</v>
      </c>
      <c r="D110" s="9">
        <v>19979.8</v>
      </c>
      <c r="E110" s="9">
        <v>19979.8</v>
      </c>
    </row>
    <row r="111" spans="1:5" x14ac:dyDescent="0.25">
      <c r="A111" s="1" t="s">
        <v>200</v>
      </c>
      <c r="B111" s="8" t="s">
        <v>199</v>
      </c>
      <c r="C111" s="9">
        <v>1404.9</v>
      </c>
      <c r="D111" s="9">
        <v>0</v>
      </c>
      <c r="E111" s="9">
        <v>0</v>
      </c>
    </row>
    <row r="112" spans="1:5" ht="31.5" x14ac:dyDescent="0.25">
      <c r="A112" s="1" t="s">
        <v>202</v>
      </c>
      <c r="B112" s="8" t="s">
        <v>201</v>
      </c>
      <c r="C112" s="9">
        <v>1404.9</v>
      </c>
      <c r="D112" s="9">
        <v>0</v>
      </c>
      <c r="E112" s="9">
        <v>0</v>
      </c>
    </row>
    <row r="113" spans="1:5" ht="31.5" x14ac:dyDescent="0.25">
      <c r="A113" s="1" t="s">
        <v>204</v>
      </c>
      <c r="B113" s="8" t="s">
        <v>203</v>
      </c>
      <c r="C113" s="9">
        <v>97722.2</v>
      </c>
      <c r="D113" s="9">
        <v>0</v>
      </c>
      <c r="E113" s="9">
        <v>0</v>
      </c>
    </row>
    <row r="114" spans="1:5" ht="31.5" x14ac:dyDescent="0.25">
      <c r="A114" s="1" t="s">
        <v>206</v>
      </c>
      <c r="B114" s="8" t="s">
        <v>205</v>
      </c>
      <c r="C114" s="9">
        <v>97722.2</v>
      </c>
      <c r="D114" s="9">
        <v>0</v>
      </c>
      <c r="E114" s="9">
        <v>0</v>
      </c>
    </row>
    <row r="115" spans="1:5" x14ac:dyDescent="0.25">
      <c r="A115" s="1" t="s">
        <v>208</v>
      </c>
      <c r="B115" s="8" t="s">
        <v>207</v>
      </c>
      <c r="C115" s="9">
        <v>33743</v>
      </c>
      <c r="D115" s="9">
        <v>39140.699999999997</v>
      </c>
      <c r="E115" s="9">
        <v>121877</v>
      </c>
    </row>
    <row r="116" spans="1:5" x14ac:dyDescent="0.25">
      <c r="A116" s="1" t="s">
        <v>210</v>
      </c>
      <c r="B116" s="8" t="s">
        <v>209</v>
      </c>
      <c r="C116" s="9">
        <v>33743</v>
      </c>
      <c r="D116" s="9">
        <v>39140.699999999997</v>
      </c>
      <c r="E116" s="9">
        <v>121877</v>
      </c>
    </row>
    <row r="117" spans="1:5" x14ac:dyDescent="0.25">
      <c r="A117" s="1" t="s">
        <v>212</v>
      </c>
      <c r="B117" s="8" t="s">
        <v>211</v>
      </c>
      <c r="C117" s="9">
        <v>869940.4</v>
      </c>
      <c r="D117" s="9">
        <v>898094</v>
      </c>
      <c r="E117" s="9">
        <v>934393.2</v>
      </c>
    </row>
    <row r="118" spans="1:5" ht="47.25" x14ac:dyDescent="0.25">
      <c r="A118" s="1" t="s">
        <v>214</v>
      </c>
      <c r="B118" s="8" t="s">
        <v>213</v>
      </c>
      <c r="C118" s="9">
        <v>771.7</v>
      </c>
      <c r="D118" s="9">
        <v>858.9</v>
      </c>
      <c r="E118" s="9">
        <v>892.3</v>
      </c>
    </row>
    <row r="119" spans="1:5" ht="47.25" x14ac:dyDescent="0.25">
      <c r="A119" s="1" t="s">
        <v>216</v>
      </c>
      <c r="B119" s="8" t="s">
        <v>215</v>
      </c>
      <c r="C119" s="9">
        <v>771.7</v>
      </c>
      <c r="D119" s="9">
        <v>858.9</v>
      </c>
      <c r="E119" s="9">
        <v>892.3</v>
      </c>
    </row>
    <row r="120" spans="1:5" ht="31.5" x14ac:dyDescent="0.25">
      <c r="A120" s="1" t="s">
        <v>218</v>
      </c>
      <c r="B120" s="8" t="s">
        <v>217</v>
      </c>
      <c r="C120" s="9">
        <v>18604.8</v>
      </c>
      <c r="D120" s="9">
        <v>19311.8</v>
      </c>
      <c r="E120" s="9">
        <v>20045.7</v>
      </c>
    </row>
    <row r="121" spans="1:5" ht="31.5" x14ac:dyDescent="0.25">
      <c r="A121" s="1" t="s">
        <v>220</v>
      </c>
      <c r="B121" s="8" t="s">
        <v>219</v>
      </c>
      <c r="C121" s="9">
        <v>18604.8</v>
      </c>
      <c r="D121" s="9">
        <v>19311.8</v>
      </c>
      <c r="E121" s="9">
        <v>20045.7</v>
      </c>
    </row>
    <row r="122" spans="1:5" ht="31.5" x14ac:dyDescent="0.25">
      <c r="A122" s="1" t="s">
        <v>222</v>
      </c>
      <c r="B122" s="8" t="s">
        <v>221</v>
      </c>
      <c r="C122" s="9">
        <v>268888.09999999998</v>
      </c>
      <c r="D122" s="9">
        <v>274023.3</v>
      </c>
      <c r="E122" s="9">
        <v>285254.8</v>
      </c>
    </row>
    <row r="123" spans="1:5" ht="31.5" x14ac:dyDescent="0.25">
      <c r="A123" s="1" t="s">
        <v>224</v>
      </c>
      <c r="B123" s="8" t="s">
        <v>223</v>
      </c>
      <c r="C123" s="9">
        <v>268888.09999999998</v>
      </c>
      <c r="D123" s="9">
        <v>274023.3</v>
      </c>
      <c r="E123" s="9">
        <v>285254.8</v>
      </c>
    </row>
    <row r="124" spans="1:5" ht="47.25" x14ac:dyDescent="0.25">
      <c r="A124" s="1" t="s">
        <v>226</v>
      </c>
      <c r="B124" s="8" t="s">
        <v>225</v>
      </c>
      <c r="C124" s="9">
        <v>37737.199999999997</v>
      </c>
      <c r="D124" s="9">
        <v>40266.300000000003</v>
      </c>
      <c r="E124" s="9">
        <v>42115</v>
      </c>
    </row>
    <row r="125" spans="1:5" ht="47.25" x14ac:dyDescent="0.25">
      <c r="A125" s="1" t="s">
        <v>228</v>
      </c>
      <c r="B125" s="8" t="s">
        <v>227</v>
      </c>
      <c r="C125" s="9">
        <v>37737.199999999997</v>
      </c>
      <c r="D125" s="9">
        <v>40266.300000000003</v>
      </c>
      <c r="E125" s="9">
        <v>42115</v>
      </c>
    </row>
    <row r="126" spans="1:5" ht="47.25" x14ac:dyDescent="0.25">
      <c r="A126" s="1" t="s">
        <v>230</v>
      </c>
      <c r="B126" s="8" t="s">
        <v>229</v>
      </c>
      <c r="C126" s="9">
        <v>112.4</v>
      </c>
      <c r="D126" s="9">
        <v>6.7</v>
      </c>
      <c r="E126" s="9">
        <v>5.9</v>
      </c>
    </row>
    <row r="127" spans="1:5" ht="47.25" x14ac:dyDescent="0.25">
      <c r="A127" s="1" t="s">
        <v>232</v>
      </c>
      <c r="B127" s="8" t="s">
        <v>231</v>
      </c>
      <c r="C127" s="9">
        <v>112.4</v>
      </c>
      <c r="D127" s="9">
        <v>6.7</v>
      </c>
      <c r="E127" s="9">
        <v>5.9</v>
      </c>
    </row>
    <row r="128" spans="1:5" ht="47.25" x14ac:dyDescent="0.25">
      <c r="A128" s="1" t="s">
        <v>234</v>
      </c>
      <c r="B128" s="8" t="s">
        <v>233</v>
      </c>
      <c r="C128" s="9">
        <v>1136.5</v>
      </c>
      <c r="D128" s="9">
        <v>1181.9000000000001</v>
      </c>
      <c r="E128" s="9">
        <v>1229.3</v>
      </c>
    </row>
    <row r="129" spans="1:5" ht="47.25" x14ac:dyDescent="0.25">
      <c r="A129" s="1" t="s">
        <v>236</v>
      </c>
      <c r="B129" s="8" t="s">
        <v>235</v>
      </c>
      <c r="C129" s="9">
        <v>1136.5</v>
      </c>
      <c r="D129" s="9">
        <v>1181.9000000000001</v>
      </c>
      <c r="E129" s="9">
        <v>1229.3</v>
      </c>
    </row>
    <row r="130" spans="1:5" ht="31.5" x14ac:dyDescent="0.25">
      <c r="A130" s="1" t="s">
        <v>238</v>
      </c>
      <c r="B130" s="8" t="s">
        <v>237</v>
      </c>
      <c r="C130" s="9">
        <v>16303.7</v>
      </c>
      <c r="D130" s="9">
        <v>16413.3</v>
      </c>
      <c r="E130" s="9">
        <v>16413.900000000001</v>
      </c>
    </row>
    <row r="131" spans="1:5" ht="31.5" x14ac:dyDescent="0.25">
      <c r="A131" s="1" t="s">
        <v>240</v>
      </c>
      <c r="B131" s="8" t="s">
        <v>239</v>
      </c>
      <c r="C131" s="9">
        <v>16303.7</v>
      </c>
      <c r="D131" s="9">
        <v>16413.3</v>
      </c>
      <c r="E131" s="9">
        <v>16413.900000000001</v>
      </c>
    </row>
    <row r="132" spans="1:5" ht="31.5" x14ac:dyDescent="0.25">
      <c r="A132" s="1" t="s">
        <v>242</v>
      </c>
      <c r="B132" s="8" t="s">
        <v>241</v>
      </c>
      <c r="C132" s="9">
        <v>120052</v>
      </c>
      <c r="D132" s="9">
        <v>124284.9</v>
      </c>
      <c r="E132" s="9">
        <v>131275.20000000001</v>
      </c>
    </row>
    <row r="133" spans="1:5" ht="31.5" x14ac:dyDescent="0.25">
      <c r="A133" s="1" t="s">
        <v>244</v>
      </c>
      <c r="B133" s="8" t="s">
        <v>243</v>
      </c>
      <c r="C133" s="9">
        <v>120052</v>
      </c>
      <c r="D133" s="9">
        <v>124284.9</v>
      </c>
      <c r="E133" s="9">
        <v>131275.20000000001</v>
      </c>
    </row>
    <row r="134" spans="1:5" ht="31.5" x14ac:dyDescent="0.25">
      <c r="A134" s="1" t="s">
        <v>246</v>
      </c>
      <c r="B134" s="8" t="s">
        <v>245</v>
      </c>
      <c r="C134" s="9">
        <v>7344.5</v>
      </c>
      <c r="D134" s="9">
        <v>8894.4</v>
      </c>
      <c r="E134" s="9">
        <v>8623.2999999999993</v>
      </c>
    </row>
    <row r="135" spans="1:5" ht="47.25" x14ac:dyDescent="0.25">
      <c r="A135" s="1" t="s">
        <v>248</v>
      </c>
      <c r="B135" s="8" t="s">
        <v>247</v>
      </c>
      <c r="C135" s="9">
        <v>7344.5</v>
      </c>
      <c r="D135" s="9">
        <v>8894.4</v>
      </c>
      <c r="E135" s="9">
        <v>8623.2999999999993</v>
      </c>
    </row>
    <row r="136" spans="1:5" ht="31.5" x14ac:dyDescent="0.25">
      <c r="A136" s="1" t="s">
        <v>250</v>
      </c>
      <c r="B136" s="8" t="s">
        <v>249</v>
      </c>
      <c r="C136" s="9">
        <v>29410</v>
      </c>
      <c r="D136" s="9">
        <v>29149.599999999999</v>
      </c>
      <c r="E136" s="9">
        <v>30313.599999999999</v>
      </c>
    </row>
    <row r="137" spans="1:5" ht="31.5" x14ac:dyDescent="0.25">
      <c r="A137" s="1" t="s">
        <v>252</v>
      </c>
      <c r="B137" s="8" t="s">
        <v>251</v>
      </c>
      <c r="C137" s="9">
        <v>29410</v>
      </c>
      <c r="D137" s="9">
        <v>29149.599999999999</v>
      </c>
      <c r="E137" s="9">
        <v>30313.599999999999</v>
      </c>
    </row>
    <row r="138" spans="1:5" ht="31.5" x14ac:dyDescent="0.25">
      <c r="A138" s="1" t="s">
        <v>254</v>
      </c>
      <c r="B138" s="8" t="s">
        <v>253</v>
      </c>
      <c r="C138" s="9">
        <v>2029.6</v>
      </c>
      <c r="D138" s="9">
        <v>2056.8000000000002</v>
      </c>
      <c r="E138" s="9">
        <v>2132.8000000000002</v>
      </c>
    </row>
    <row r="139" spans="1:5" ht="31.5" x14ac:dyDescent="0.25">
      <c r="A139" s="1" t="s">
        <v>256</v>
      </c>
      <c r="B139" s="8" t="s">
        <v>255</v>
      </c>
      <c r="C139" s="9">
        <v>2029.6</v>
      </c>
      <c r="D139" s="9">
        <v>2056.8000000000002</v>
      </c>
      <c r="E139" s="9">
        <v>2132.8000000000002</v>
      </c>
    </row>
    <row r="140" spans="1:5" x14ac:dyDescent="0.25">
      <c r="A140" s="1" t="s">
        <v>258</v>
      </c>
      <c r="B140" s="8" t="s">
        <v>257</v>
      </c>
      <c r="C140" s="9">
        <v>367549.9</v>
      </c>
      <c r="D140" s="9">
        <v>381646.1</v>
      </c>
      <c r="E140" s="9">
        <v>396091.4</v>
      </c>
    </row>
    <row r="141" spans="1:5" x14ac:dyDescent="0.25">
      <c r="A141" s="1" t="s">
        <v>260</v>
      </c>
      <c r="B141" s="8" t="s">
        <v>259</v>
      </c>
      <c r="C141" s="9">
        <v>367549.9</v>
      </c>
      <c r="D141" s="9">
        <v>381646.1</v>
      </c>
      <c r="E141" s="9">
        <v>396091.4</v>
      </c>
    </row>
    <row r="142" spans="1:5" x14ac:dyDescent="0.25">
      <c r="A142" s="1" t="s">
        <v>262</v>
      </c>
      <c r="B142" s="8" t="s">
        <v>261</v>
      </c>
      <c r="C142" s="9">
        <f>C143+C145+C147</f>
        <v>29277.5</v>
      </c>
      <c r="D142" s="9">
        <v>23772.6</v>
      </c>
      <c r="E142" s="9">
        <v>24475.7</v>
      </c>
    </row>
    <row r="143" spans="1:5" ht="47.25" x14ac:dyDescent="0.25">
      <c r="A143" s="1" t="s">
        <v>264</v>
      </c>
      <c r="B143" s="8" t="s">
        <v>263</v>
      </c>
      <c r="C143" s="9">
        <f>C144</f>
        <v>840.6</v>
      </c>
      <c r="D143" s="9">
        <v>585</v>
      </c>
      <c r="E143" s="9">
        <v>585</v>
      </c>
    </row>
    <row r="144" spans="1:5" ht="47.25" x14ac:dyDescent="0.25">
      <c r="A144" s="1" t="s">
        <v>266</v>
      </c>
      <c r="B144" s="8" t="s">
        <v>265</v>
      </c>
      <c r="C144" s="9">
        <f>585+255.6</f>
        <v>840.6</v>
      </c>
      <c r="D144" s="9">
        <v>585</v>
      </c>
      <c r="E144" s="9">
        <v>585</v>
      </c>
    </row>
    <row r="145" spans="1:11" ht="47.25" x14ac:dyDescent="0.25">
      <c r="A145" s="1" t="s">
        <v>268</v>
      </c>
      <c r="B145" s="8" t="s">
        <v>267</v>
      </c>
      <c r="C145" s="9">
        <v>17264.5</v>
      </c>
      <c r="D145" s="9">
        <v>17264.5</v>
      </c>
      <c r="E145" s="9">
        <v>17967.599999999999</v>
      </c>
    </row>
    <row r="146" spans="1:11" ht="47.25" x14ac:dyDescent="0.25">
      <c r="A146" s="1" t="s">
        <v>270</v>
      </c>
      <c r="B146" s="8" t="s">
        <v>269</v>
      </c>
      <c r="C146" s="9">
        <v>17264.5</v>
      </c>
      <c r="D146" s="9">
        <v>17264.5</v>
      </c>
      <c r="E146" s="9">
        <v>17967.599999999999</v>
      </c>
    </row>
    <row r="147" spans="1:11" x14ac:dyDescent="0.25">
      <c r="A147" s="1" t="s">
        <v>272</v>
      </c>
      <c r="B147" s="8" t="s">
        <v>271</v>
      </c>
      <c r="C147" s="9">
        <v>11172.4</v>
      </c>
      <c r="D147" s="9">
        <v>5923.1</v>
      </c>
      <c r="E147" s="9">
        <v>5923.1</v>
      </c>
    </row>
    <row r="148" spans="1:11" ht="31.5" x14ac:dyDescent="0.25">
      <c r="A148" s="1" t="s">
        <v>274</v>
      </c>
      <c r="B148" s="8" t="s">
        <v>273</v>
      </c>
      <c r="C148" s="9">
        <v>11172.4</v>
      </c>
      <c r="D148" s="9">
        <v>5923.1</v>
      </c>
      <c r="E148" s="9">
        <v>5923.1</v>
      </c>
    </row>
    <row r="149" spans="1:11" ht="31.5" x14ac:dyDescent="0.25">
      <c r="A149" s="1" t="s">
        <v>276</v>
      </c>
      <c r="B149" s="8" t="s">
        <v>275</v>
      </c>
      <c r="C149" s="9">
        <v>-736.7</v>
      </c>
      <c r="D149" s="9">
        <v>0</v>
      </c>
      <c r="E149" s="9">
        <v>0</v>
      </c>
    </row>
    <row r="150" spans="1:11" ht="47.25" x14ac:dyDescent="0.25">
      <c r="A150" s="1" t="s">
        <v>278</v>
      </c>
      <c r="B150" s="8" t="s">
        <v>277</v>
      </c>
      <c r="C150" s="9">
        <v>-736.7</v>
      </c>
      <c r="D150" s="9">
        <v>0</v>
      </c>
      <c r="E150" s="9">
        <v>0</v>
      </c>
    </row>
    <row r="151" spans="1:11" ht="31.5" x14ac:dyDescent="0.25">
      <c r="A151" s="1" t="s">
        <v>280</v>
      </c>
      <c r="B151" s="8" t="s">
        <v>279</v>
      </c>
      <c r="C151" s="9">
        <v>-28.5</v>
      </c>
      <c r="D151" s="9">
        <v>0</v>
      </c>
      <c r="E151" s="9">
        <v>0</v>
      </c>
    </row>
    <row r="152" spans="1:11" ht="47.25" x14ac:dyDescent="0.25">
      <c r="A152" s="1" t="s">
        <v>282</v>
      </c>
      <c r="B152" s="8" t="s">
        <v>281</v>
      </c>
      <c r="C152" s="9">
        <v>-708.2</v>
      </c>
      <c r="D152" s="9">
        <v>0</v>
      </c>
      <c r="E152" s="9">
        <v>0</v>
      </c>
    </row>
    <row r="153" spans="1:11" x14ac:dyDescent="0.25">
      <c r="A153" s="1" t="s">
        <v>283</v>
      </c>
      <c r="B153" s="8"/>
      <c r="C153" s="9">
        <f>C12+C89</f>
        <v>1556346</v>
      </c>
      <c r="D153" s="9">
        <v>1805031.6</v>
      </c>
      <c r="E153" s="9">
        <v>1419085.5</v>
      </c>
    </row>
    <row r="157" spans="1:11" x14ac:dyDescent="0.25">
      <c r="A157" s="2" t="s">
        <v>288</v>
      </c>
      <c r="B157" s="2"/>
      <c r="C157" s="2"/>
      <c r="D157" s="2"/>
      <c r="E157" s="2"/>
      <c r="F157" s="2"/>
      <c r="G157" s="2"/>
      <c r="H157" s="2"/>
      <c r="I157" s="3"/>
      <c r="J157" s="3"/>
      <c r="K157" s="3"/>
    </row>
    <row r="158" spans="1:11" x14ac:dyDescent="0.25">
      <c r="A158" s="10" t="s">
        <v>289</v>
      </c>
      <c r="B158" s="10"/>
      <c r="C158" s="10"/>
      <c r="D158" s="10"/>
      <c r="E158" s="10"/>
      <c r="F158" s="7"/>
      <c r="G158" s="7"/>
      <c r="H158" s="7"/>
      <c r="I158" s="7"/>
      <c r="J158" s="7"/>
      <c r="K158" s="7"/>
    </row>
  </sheetData>
  <mergeCells count="11">
    <mergeCell ref="D1:E1"/>
    <mergeCell ref="D2:E2"/>
    <mergeCell ref="C3:E3"/>
    <mergeCell ref="C4:E4"/>
    <mergeCell ref="A6:E6"/>
    <mergeCell ref="A158:E158"/>
    <mergeCell ref="A9:A11"/>
    <mergeCell ref="B9:B11"/>
    <mergeCell ref="C9:C11"/>
    <mergeCell ref="D9:D11"/>
    <mergeCell ref="E9:E11"/>
  </mergeCells>
  <pageMargins left="1.1811023622047245" right="0.39370078740157483" top="0.78740157480314965" bottom="0.78740157480314965" header="0" footer="0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rep:2.54.0.718</dc:description>
  <cp:lastModifiedBy>User 09</cp:lastModifiedBy>
  <cp:lastPrinted>2022-04-07T13:06:08Z</cp:lastPrinted>
  <dcterms:created xsi:type="dcterms:W3CDTF">2022-03-25T11:41:46Z</dcterms:created>
  <dcterms:modified xsi:type="dcterms:W3CDTF">2022-04-14T11:20:48Z</dcterms:modified>
</cp:coreProperties>
</file>